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rugsejis\"/>
    </mc:Choice>
  </mc:AlternateContent>
  <xr:revisionPtr revIDLastSave="0" documentId="8_{F11EC6FB-6397-425E-8A54-DC1BFB109808}" xr6:coauthVersionLast="47" xr6:coauthVersionMax="47" xr10:uidLastSave="{00000000-0000-0000-0000-000000000000}"/>
  <bookViews>
    <workbookView xWindow="28680" yWindow="-120" windowWidth="29040" windowHeight="17640" xr2:uid="{64F64B99-1C51-45EF-BA57-D85751AD2672}"/>
  </bookViews>
  <sheets>
    <sheet name="Grūdų_saugojimas_2025-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Q32" i="1"/>
  <c r="P32" i="1"/>
  <c r="L32" i="1"/>
  <c r="K32" i="1"/>
  <c r="Q31" i="1"/>
  <c r="P31" i="1"/>
  <c r="L31" i="1"/>
  <c r="K31" i="1"/>
  <c r="Q30" i="1"/>
  <c r="Q29" i="1"/>
  <c r="P29" i="1"/>
  <c r="L29" i="1"/>
  <c r="Q28" i="1"/>
  <c r="P26" i="1"/>
  <c r="Q25" i="1"/>
  <c r="Q22" i="1"/>
  <c r="L22" i="1"/>
  <c r="Q21" i="1"/>
  <c r="P21" i="1"/>
  <c r="L21" i="1"/>
  <c r="K21" i="1"/>
  <c r="Q20" i="1"/>
  <c r="P20" i="1"/>
  <c r="L20" i="1"/>
  <c r="K20" i="1"/>
  <c r="Q19" i="1"/>
  <c r="P19" i="1"/>
  <c r="L19" i="1"/>
  <c r="K19" i="1"/>
  <c r="Q18" i="1"/>
  <c r="Q14" i="1"/>
  <c r="L14" i="1"/>
  <c r="K14" i="1"/>
  <c r="Q13" i="1"/>
  <c r="P13" i="1"/>
  <c r="L13" i="1"/>
  <c r="K13" i="1"/>
  <c r="Q12" i="1"/>
  <c r="P12" i="1"/>
  <c r="L12" i="1"/>
  <c r="K12" i="1"/>
  <c r="Q11" i="1"/>
  <c r="P11" i="1"/>
  <c r="L11" i="1"/>
  <c r="K11" i="1"/>
  <c r="Q10" i="1"/>
  <c r="P10" i="1"/>
  <c r="L10" i="1"/>
  <c r="Q9" i="1"/>
  <c r="P9" i="1"/>
  <c r="L9" i="1"/>
  <c r="K9" i="1"/>
  <c r="Q8" i="1"/>
  <c r="P8" i="1"/>
  <c r="L8" i="1"/>
  <c r="K8" i="1"/>
  <c r="B3" i="1"/>
</calcChain>
</file>

<file path=xl/sharedStrings.xml><?xml version="1.0" encoding="utf-8"?>
<sst xmlns="http://schemas.openxmlformats.org/spreadsheetml/2006/main" count="92" uniqueCount="32">
  <si>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</si>
  <si>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</si>
  <si>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</si>
  <si>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</si>
  <si>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</si>
  <si>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</si>
  <si>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rugpjūtis</t>
  </si>
  <si>
    <t>liepa</t>
  </si>
  <si>
    <t xml:space="preserve">Javai, iš viso </t>
  </si>
  <si>
    <t>Kviečiai</t>
  </si>
  <si>
    <t xml:space="preserve">   ekstra</t>
  </si>
  <si>
    <t>-</t>
  </si>
  <si>
    <t xml:space="preserve">   I klasės </t>
  </si>
  <si>
    <t xml:space="preserve">   II klasės </t>
  </si>
  <si>
    <t xml:space="preserve">   III klasės </t>
  </si>
  <si>
    <t xml:space="preserve">   IV klasės </t>
  </si>
  <si>
    <t xml:space="preserve">   spelta</t>
  </si>
  <si>
    <t>Rugiai</t>
  </si>
  <si>
    <t>Miežiai</t>
  </si>
  <si>
    <t xml:space="preserve">   salykliniai </t>
  </si>
  <si>
    <t xml:space="preserve">Avižos </t>
  </si>
  <si>
    <t>Grikiai</t>
  </si>
  <si>
    <t xml:space="preserve">Kvietrugiai </t>
  </si>
  <si>
    <t>Kukurūzai</t>
  </si>
  <si>
    <t>Javų mišiniai</t>
  </si>
  <si>
    <t>Kiti grūdai</t>
  </si>
  <si>
    <t xml:space="preserve">Žirniai </t>
  </si>
  <si>
    <t>Pupos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</si>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</sst>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/>
      <diagonal/>
    </border>
    <border>
      <left style="medium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medium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left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5" fillId="0" borderId="40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left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4" fontId="6" fillId="0" borderId="51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2" xfId="0" applyNumberFormat="1" applyFont="1" applyFill="1" applyBorder="1" applyAlignment="1">
      <alignment horizontal="center" vertical="center"/>
    </xf>
    <xf numFmtId="4" fontId="5" fillId="2" borderId="53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3\suvestine_pagal_GS-3_2025_8men.xlsx" TargetMode="External"/><Relationship Id="rId1" Type="http://schemas.openxmlformats.org/officeDocument/2006/relationships/externalLinkPath" Target="/Rinka/imones/2025/Internetui/GS-3/suvestine_pagal_GS-3_2025_8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8"/>
      <sheetName val="2025_7"/>
      <sheetName val="2025_8"/>
      <sheetName val="bendras1"/>
      <sheetName val="Sheet1"/>
      <sheetName val="Grūdų_saugojimas_2025-8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2024 m. rugpjūčio–2025 m. rugpjūčio mėn., tonomis</v>
          </cell>
        </row>
        <row r="34">
          <cell r="B34" t="str">
            <v>* lyginant 2025 m. rugpjūčio mėn. su 2025 m. liepos mėn.</v>
          </cell>
        </row>
        <row r="35">
          <cell r="B35" t="str">
            <v>** lyginant 2025 m. rugpjūčio mėn. su 2024 m. rugpjūčio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10E4-9FF5-42F4-B86E-3EDE0F54451A}">
  <dimension ref="B3:Q40"/>
  <sheetViews>
    <sheetView showGridLines="0" showRowColHeaders="0" tabSelected="1" zoomScaleNormal="100" workbookViewId="0">
      <selection activeCell="X40" sqref="X40"/>
    </sheetView>
  </sheetViews>
  <sheetFormatPr defaultColWidth="8.88671875" defaultRowHeight="15" customHeight="1" x14ac:dyDescent="0.3"/>
  <cols>
    <col min="1" max="1" width="5" style="2" customWidth="1"/>
    <col min="2" max="2" width="11.109375" style="2" customWidth="1"/>
    <col min="3" max="16384" width="8.88671875" style="2"/>
  </cols>
  <sheetData>
    <row r="3" spans="2:17" ht="15" customHeight="1" x14ac:dyDescent="0.3">
      <c r="B3" s="1" t="str">
        <f>[1]bendras1!B3</f>
        <v>Grūdų ir rapsų laikinojo saugojimo kiekiai Lietuvoje  2024 m. rugpjūčio–2025 m. rugpjūčio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3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3">
      <c r="B6" s="8"/>
      <c r="C6" s="9">
        <v>2024</v>
      </c>
      <c r="D6" s="10">
        <v>2025</v>
      </c>
      <c r="E6" s="11"/>
      <c r="F6" s="12" t="s">
        <v>4</v>
      </c>
      <c r="G6" s="13" t="s">
        <v>5</v>
      </c>
      <c r="H6" s="9">
        <v>2024</v>
      </c>
      <c r="I6" s="10">
        <v>2025</v>
      </c>
      <c r="J6" s="11"/>
      <c r="K6" s="12" t="s">
        <v>4</v>
      </c>
      <c r="L6" s="13" t="s">
        <v>5</v>
      </c>
      <c r="M6" s="9">
        <v>2024</v>
      </c>
      <c r="N6" s="10">
        <v>2025</v>
      </c>
      <c r="O6" s="11"/>
      <c r="P6" s="12" t="s">
        <v>4</v>
      </c>
      <c r="Q6" s="12" t="s">
        <v>5</v>
      </c>
    </row>
    <row r="7" spans="2:17" ht="15" customHeight="1" x14ac:dyDescent="0.3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3">
      <c r="B8" s="18" t="s">
        <v>8</v>
      </c>
      <c r="C8" s="19">
        <v>86617.850999999995</v>
      </c>
      <c r="D8" s="20">
        <v>10504.25</v>
      </c>
      <c r="E8" s="21">
        <v>128641.94</v>
      </c>
      <c r="F8" s="22">
        <v>-32.858798622371864</v>
      </c>
      <c r="G8" s="23">
        <v>300.16244154565589</v>
      </c>
      <c r="H8" s="19">
        <v>43750.591999999997</v>
      </c>
      <c r="I8" s="20">
        <v>9514.6</v>
      </c>
      <c r="J8" s="21">
        <v>33113.43</v>
      </c>
      <c r="K8" s="22">
        <f t="shared" ref="K8:K21" si="0">((J8*100)/I8)-100</f>
        <v>248.02755764824582</v>
      </c>
      <c r="L8" s="23">
        <f t="shared" ref="L8:L32" si="1">((J8*100)/H8)-100</f>
        <v>-24.313184150742458</v>
      </c>
      <c r="M8" s="19">
        <v>87838.494000000006</v>
      </c>
      <c r="N8" s="20">
        <v>4017.08</v>
      </c>
      <c r="O8" s="21">
        <v>99545.58</v>
      </c>
      <c r="P8" s="22">
        <f t="shared" ref="P8:P32" si="2">((O8*100)/N8)-100</f>
        <v>2378.0581915222001</v>
      </c>
      <c r="Q8" s="22">
        <f t="shared" ref="Q8:Q32" si="3">((O8*100)/M8)-100</f>
        <v>13.327967576493279</v>
      </c>
    </row>
    <row r="9" spans="2:17" ht="15" customHeight="1" x14ac:dyDescent="0.3">
      <c r="B9" s="24" t="s">
        <v>9</v>
      </c>
      <c r="C9" s="19">
        <v>66907.475000000006</v>
      </c>
      <c r="D9" s="20">
        <v>1104.07</v>
      </c>
      <c r="E9" s="21">
        <v>110411.23</v>
      </c>
      <c r="F9" s="22">
        <v>-21.902894587482578</v>
      </c>
      <c r="G9" s="23">
        <v>322.32142857142856</v>
      </c>
      <c r="H9" s="19">
        <v>38019.383999999998</v>
      </c>
      <c r="I9" s="20">
        <v>2917.6</v>
      </c>
      <c r="J9" s="21">
        <v>26455.43</v>
      </c>
      <c r="K9" s="22">
        <f t="shared" si="0"/>
        <v>806.75315327666578</v>
      </c>
      <c r="L9" s="23">
        <f t="shared" si="1"/>
        <v>-30.415942562351873</v>
      </c>
      <c r="M9" s="19">
        <v>67708.239000000001</v>
      </c>
      <c r="N9" s="20">
        <v>1136.95</v>
      </c>
      <c r="O9" s="21">
        <v>85092.75</v>
      </c>
      <c r="P9" s="22">
        <f t="shared" si="2"/>
        <v>7384.3001011478073</v>
      </c>
      <c r="Q9" s="22">
        <f t="shared" si="3"/>
        <v>25.67562124898862</v>
      </c>
    </row>
    <row r="10" spans="2:17" ht="15" customHeight="1" x14ac:dyDescent="0.3">
      <c r="B10" s="25" t="s">
        <v>10</v>
      </c>
      <c r="C10" s="26">
        <v>2116.6280000000002</v>
      </c>
      <c r="D10" s="27">
        <v>352.39</v>
      </c>
      <c r="E10" s="28">
        <v>1616.14</v>
      </c>
      <c r="F10" s="29">
        <v>-10.9469905525933</v>
      </c>
      <c r="G10" s="30">
        <v>344.48041559720099</v>
      </c>
      <c r="H10" s="26">
        <v>2212.3270000000002</v>
      </c>
      <c r="I10" s="27">
        <v>0</v>
      </c>
      <c r="J10" s="28">
        <v>264.45</v>
      </c>
      <c r="K10" s="31" t="s">
        <v>11</v>
      </c>
      <c r="L10" s="32">
        <f t="shared" si="1"/>
        <v>-88.046522959761376</v>
      </c>
      <c r="M10" s="26">
        <v>986.73500000000001</v>
      </c>
      <c r="N10" s="27">
        <v>352.39</v>
      </c>
      <c r="O10" s="28">
        <v>1704.08</v>
      </c>
      <c r="P10" s="31">
        <f t="shared" si="2"/>
        <v>383.57785408212493</v>
      </c>
      <c r="Q10" s="29">
        <f t="shared" si="3"/>
        <v>72.698850248546961</v>
      </c>
    </row>
    <row r="11" spans="2:17" ht="15" customHeight="1" x14ac:dyDescent="0.3">
      <c r="B11" s="33" t="s">
        <v>12</v>
      </c>
      <c r="C11" s="26">
        <v>3558.6770000000001</v>
      </c>
      <c r="D11" s="34">
        <v>196.45</v>
      </c>
      <c r="E11" s="35">
        <v>13409.56</v>
      </c>
      <c r="F11" s="31">
        <v>8.9134822960375004E-3</v>
      </c>
      <c r="G11" s="32">
        <v>366.63940262297399</v>
      </c>
      <c r="H11" s="26">
        <v>1914.96</v>
      </c>
      <c r="I11" s="34">
        <v>57.34</v>
      </c>
      <c r="J11" s="35">
        <v>2789.9</v>
      </c>
      <c r="K11" s="31">
        <f t="shared" si="0"/>
        <v>4765.5388908266477</v>
      </c>
      <c r="L11" s="32">
        <f t="shared" si="1"/>
        <v>45.689727200568143</v>
      </c>
      <c r="M11" s="26">
        <v>3054.09</v>
      </c>
      <c r="N11" s="34">
        <v>139.11000000000001</v>
      </c>
      <c r="O11" s="35">
        <v>10758.77</v>
      </c>
      <c r="P11" s="31">
        <f t="shared" si="2"/>
        <v>7634.0018690245124</v>
      </c>
      <c r="Q11" s="31">
        <f t="shared" si="3"/>
        <v>252.27416349878359</v>
      </c>
    </row>
    <row r="12" spans="2:17" ht="15" customHeight="1" x14ac:dyDescent="0.3">
      <c r="B12" s="33" t="s">
        <v>13</v>
      </c>
      <c r="C12" s="26">
        <v>31278.135999999999</v>
      </c>
      <c r="D12" s="34">
        <v>396.46</v>
      </c>
      <c r="E12" s="35">
        <v>49044.74</v>
      </c>
      <c r="F12" s="31">
        <v>10.9648175171852</v>
      </c>
      <c r="G12" s="32">
        <v>388.79838964874602</v>
      </c>
      <c r="H12" s="26">
        <v>20039.231</v>
      </c>
      <c r="I12" s="34">
        <v>293.74</v>
      </c>
      <c r="J12" s="35">
        <v>12095.59</v>
      </c>
      <c r="K12" s="31">
        <f t="shared" si="0"/>
        <v>4017.787839586028</v>
      </c>
      <c r="L12" s="32">
        <f t="shared" si="1"/>
        <v>-39.64044827867896</v>
      </c>
      <c r="M12" s="26">
        <v>31853.87</v>
      </c>
      <c r="N12" s="34">
        <v>208.5</v>
      </c>
      <c r="O12" s="35">
        <v>37157.65</v>
      </c>
      <c r="P12" s="31">
        <f t="shared" si="2"/>
        <v>17721.414868105516</v>
      </c>
      <c r="Q12" s="31">
        <f t="shared" si="3"/>
        <v>16.650347351828842</v>
      </c>
    </row>
    <row r="13" spans="2:17" ht="15" customHeight="1" x14ac:dyDescent="0.3">
      <c r="B13" s="33" t="s">
        <v>14</v>
      </c>
      <c r="C13" s="26">
        <v>18697.447</v>
      </c>
      <c r="D13" s="34">
        <v>53.8</v>
      </c>
      <c r="E13" s="35">
        <v>19010.84</v>
      </c>
      <c r="F13" s="31">
        <v>21.9207215520745</v>
      </c>
      <c r="G13" s="32">
        <v>410.95737667451903</v>
      </c>
      <c r="H13" s="26">
        <v>9528.9480000000003</v>
      </c>
      <c r="I13" s="34">
        <v>2461.56</v>
      </c>
      <c r="J13" s="35">
        <v>4257.3100000000004</v>
      </c>
      <c r="K13" s="31">
        <f t="shared" si="0"/>
        <v>72.951705422577589</v>
      </c>
      <c r="L13" s="32">
        <f t="shared" si="1"/>
        <v>-55.322350379076468</v>
      </c>
      <c r="M13" s="26">
        <v>19156.183000000001</v>
      </c>
      <c r="N13" s="34">
        <v>436.94</v>
      </c>
      <c r="O13" s="35">
        <v>15190.47</v>
      </c>
      <c r="P13" s="31">
        <f t="shared" si="2"/>
        <v>3376.5574220716803</v>
      </c>
      <c r="Q13" s="31">
        <f t="shared" si="3"/>
        <v>-20.701999975673658</v>
      </c>
    </row>
    <row r="14" spans="2:17" ht="15" customHeight="1" x14ac:dyDescent="0.3">
      <c r="B14" s="33" t="s">
        <v>15</v>
      </c>
      <c r="C14" s="26">
        <v>11256.587</v>
      </c>
      <c r="D14" s="34">
        <v>104.96</v>
      </c>
      <c r="E14" s="35">
        <v>27329.95</v>
      </c>
      <c r="F14" s="31">
        <v>32.876625586963797</v>
      </c>
      <c r="G14" s="32">
        <v>433.11636370029203</v>
      </c>
      <c r="H14" s="26">
        <v>3748.09</v>
      </c>
      <c r="I14" s="34">
        <v>104.96</v>
      </c>
      <c r="J14" s="35">
        <v>7048.18</v>
      </c>
      <c r="K14" s="31">
        <f t="shared" si="0"/>
        <v>6615.1105182926831</v>
      </c>
      <c r="L14" s="32">
        <f t="shared" si="1"/>
        <v>88.04724539698887</v>
      </c>
      <c r="M14" s="26">
        <v>12633.147000000001</v>
      </c>
      <c r="N14" s="34">
        <v>0</v>
      </c>
      <c r="O14" s="35">
        <v>20281.77</v>
      </c>
      <c r="P14" s="31" t="s">
        <v>11</v>
      </c>
      <c r="Q14" s="31">
        <f t="shared" si="3"/>
        <v>60.544082958901669</v>
      </c>
    </row>
    <row r="15" spans="2:17" ht="15" customHeight="1" x14ac:dyDescent="0.3">
      <c r="B15" s="33" t="s">
        <v>16</v>
      </c>
      <c r="C15" s="26">
        <v>0</v>
      </c>
      <c r="D15" s="34">
        <v>0</v>
      </c>
      <c r="E15" s="35">
        <v>0</v>
      </c>
      <c r="F15" s="31">
        <v>43.832529621853098</v>
      </c>
      <c r="G15" s="32">
        <v>455.27535072606503</v>
      </c>
      <c r="H15" s="26">
        <v>575.82799999999997</v>
      </c>
      <c r="I15" s="34">
        <v>0</v>
      </c>
      <c r="J15" s="35">
        <v>0</v>
      </c>
      <c r="K15" s="31" t="s">
        <v>11</v>
      </c>
      <c r="L15" s="32" t="s">
        <v>11</v>
      </c>
      <c r="M15" s="26">
        <v>24.213999999999999</v>
      </c>
      <c r="N15" s="34">
        <v>0</v>
      </c>
      <c r="O15" s="35">
        <v>0</v>
      </c>
      <c r="P15" s="31" t="s">
        <v>11</v>
      </c>
      <c r="Q15" s="31" t="s">
        <v>11</v>
      </c>
    </row>
    <row r="16" spans="2:17" ht="15" customHeight="1" x14ac:dyDescent="0.3">
      <c r="B16" s="24" t="s">
        <v>17</v>
      </c>
      <c r="C16" s="36">
        <v>35.802999999999997</v>
      </c>
      <c r="D16" s="37">
        <v>0</v>
      </c>
      <c r="E16" s="38">
        <v>76</v>
      </c>
      <c r="F16" s="39">
        <v>54.788433656742399</v>
      </c>
      <c r="G16" s="40">
        <v>477.43433775183701</v>
      </c>
      <c r="H16" s="36">
        <v>0</v>
      </c>
      <c r="I16" s="37">
        <v>0</v>
      </c>
      <c r="J16" s="38">
        <v>0</v>
      </c>
      <c r="K16" s="39" t="s">
        <v>11</v>
      </c>
      <c r="L16" s="40" t="s">
        <v>11</v>
      </c>
      <c r="M16" s="36">
        <v>96.188999999999993</v>
      </c>
      <c r="N16" s="37">
        <v>0</v>
      </c>
      <c r="O16" s="38">
        <v>76</v>
      </c>
      <c r="P16" s="39" t="s">
        <v>11</v>
      </c>
      <c r="Q16" s="39" t="s">
        <v>11</v>
      </c>
    </row>
    <row r="17" spans="2:17" ht="15" customHeight="1" x14ac:dyDescent="0.3">
      <c r="B17" s="33" t="s">
        <v>12</v>
      </c>
      <c r="C17" s="41">
        <v>29.032</v>
      </c>
      <c r="D17" s="27">
        <v>0</v>
      </c>
      <c r="E17" s="28">
        <v>0</v>
      </c>
      <c r="F17" s="31">
        <v>65.744337691631699</v>
      </c>
      <c r="G17" s="32">
        <v>499.59332477761001</v>
      </c>
      <c r="H17" s="41">
        <v>0</v>
      </c>
      <c r="I17" s="27">
        <v>0</v>
      </c>
      <c r="J17" s="28">
        <v>0</v>
      </c>
      <c r="K17" s="31" t="s">
        <v>11</v>
      </c>
      <c r="L17" s="32" t="s">
        <v>11</v>
      </c>
      <c r="M17" s="41">
        <v>83.251999999999995</v>
      </c>
      <c r="N17" s="27">
        <v>0</v>
      </c>
      <c r="O17" s="28">
        <v>0</v>
      </c>
      <c r="P17" s="31" t="s">
        <v>11</v>
      </c>
      <c r="Q17" s="31" t="s">
        <v>11</v>
      </c>
    </row>
    <row r="18" spans="2:17" ht="15" customHeight="1" x14ac:dyDescent="0.3">
      <c r="B18" s="33" t="s">
        <v>13</v>
      </c>
      <c r="C18" s="42">
        <v>6.7709999999999999</v>
      </c>
      <c r="D18" s="43">
        <v>0</v>
      </c>
      <c r="E18" s="44">
        <v>76</v>
      </c>
      <c r="F18" s="31">
        <v>76.700241726521099</v>
      </c>
      <c r="G18" s="32">
        <v>521.75231180338301</v>
      </c>
      <c r="H18" s="42">
        <v>0</v>
      </c>
      <c r="I18" s="43">
        <v>0</v>
      </c>
      <c r="J18" s="44">
        <v>0</v>
      </c>
      <c r="K18" s="31" t="s">
        <v>11</v>
      </c>
      <c r="L18" s="32" t="s">
        <v>11</v>
      </c>
      <c r="M18" s="42">
        <v>12.936999999999999</v>
      </c>
      <c r="N18" s="43">
        <v>0</v>
      </c>
      <c r="O18" s="44">
        <v>76</v>
      </c>
      <c r="P18" s="31" t="s">
        <v>11</v>
      </c>
      <c r="Q18" s="31">
        <f t="shared" ref="Q18" si="4">((O18*100)/M18)-100</f>
        <v>487.46231738424672</v>
      </c>
    </row>
    <row r="19" spans="2:17" ht="15" customHeight="1" x14ac:dyDescent="0.3">
      <c r="B19" s="24" t="s">
        <v>18</v>
      </c>
      <c r="C19" s="45">
        <v>17726.671999999999</v>
      </c>
      <c r="D19" s="20">
        <v>9345</v>
      </c>
      <c r="E19" s="21">
        <v>16135.47</v>
      </c>
      <c r="F19" s="39">
        <v>87.656145761410102</v>
      </c>
      <c r="G19" s="40">
        <v>543.91129882915504</v>
      </c>
      <c r="H19" s="45">
        <v>5668.9949999999999</v>
      </c>
      <c r="I19" s="20">
        <v>6597</v>
      </c>
      <c r="J19" s="21">
        <v>6658</v>
      </c>
      <c r="K19" s="39">
        <f t="shared" si="0"/>
        <v>0.92466272548128359</v>
      </c>
      <c r="L19" s="40">
        <f t="shared" si="1"/>
        <v>17.445861215259498</v>
      </c>
      <c r="M19" s="45">
        <v>16594.539000000001</v>
      </c>
      <c r="N19" s="20">
        <v>2824.95</v>
      </c>
      <c r="O19" s="21">
        <v>12302.42</v>
      </c>
      <c r="P19" s="39">
        <f t="shared" si="2"/>
        <v>335.49160162126765</v>
      </c>
      <c r="Q19" s="39">
        <f t="shared" si="3"/>
        <v>-25.864647399966941</v>
      </c>
    </row>
    <row r="20" spans="2:17" ht="15" customHeight="1" x14ac:dyDescent="0.3">
      <c r="B20" s="33" t="s">
        <v>12</v>
      </c>
      <c r="C20" s="26">
        <v>1462.88</v>
      </c>
      <c r="D20" s="34">
        <v>2040.8</v>
      </c>
      <c r="E20" s="35">
        <v>339.92</v>
      </c>
      <c r="F20" s="31">
        <v>98.612049796299104</v>
      </c>
      <c r="G20" s="32">
        <v>566.07028585492799</v>
      </c>
      <c r="H20" s="26">
        <v>336</v>
      </c>
      <c r="I20" s="34">
        <v>1825</v>
      </c>
      <c r="J20" s="35">
        <v>10</v>
      </c>
      <c r="K20" s="31">
        <f t="shared" si="0"/>
        <v>-99.452054794520549</v>
      </c>
      <c r="L20" s="32">
        <f t="shared" si="1"/>
        <v>-97.023809523809518</v>
      </c>
      <c r="M20" s="26">
        <v>1841.43</v>
      </c>
      <c r="N20" s="34">
        <v>215.8</v>
      </c>
      <c r="O20" s="35">
        <v>545.72</v>
      </c>
      <c r="P20" s="31">
        <f t="shared" si="2"/>
        <v>152.88229842446708</v>
      </c>
      <c r="Q20" s="31">
        <f t="shared" si="3"/>
        <v>-70.364336412462052</v>
      </c>
    </row>
    <row r="21" spans="2:17" ht="15" customHeight="1" x14ac:dyDescent="0.3">
      <c r="B21" s="33" t="s">
        <v>13</v>
      </c>
      <c r="C21" s="26">
        <v>6246.7920000000004</v>
      </c>
      <c r="D21" s="34">
        <v>7304.2</v>
      </c>
      <c r="E21" s="35">
        <v>5445.55</v>
      </c>
      <c r="F21" s="31">
        <v>109.567953831189</v>
      </c>
      <c r="G21" s="32">
        <v>588.22927288070105</v>
      </c>
      <c r="H21" s="26">
        <v>393.995</v>
      </c>
      <c r="I21" s="34">
        <v>4772</v>
      </c>
      <c r="J21" s="35">
        <v>2178</v>
      </c>
      <c r="K21" s="31">
        <f t="shared" si="0"/>
        <v>-54.358759430008384</v>
      </c>
      <c r="L21" s="32">
        <f t="shared" si="1"/>
        <v>452.79889338697194</v>
      </c>
      <c r="M21" s="26">
        <v>9287.1090000000004</v>
      </c>
      <c r="N21" s="34">
        <v>2609.15</v>
      </c>
      <c r="O21" s="35">
        <v>5876.7</v>
      </c>
      <c r="P21" s="31">
        <f t="shared" si="2"/>
        <v>125.2342716976793</v>
      </c>
      <c r="Q21" s="31">
        <f t="shared" si="3"/>
        <v>-36.721965899183481</v>
      </c>
    </row>
    <row r="22" spans="2:17" ht="15" customHeight="1" x14ac:dyDescent="0.3">
      <c r="B22" s="46" t="s">
        <v>19</v>
      </c>
      <c r="C22" s="47">
        <v>10017</v>
      </c>
      <c r="D22" s="48">
        <v>0</v>
      </c>
      <c r="E22" s="49">
        <v>10350</v>
      </c>
      <c r="F22" s="31">
        <v>120.523857866078</v>
      </c>
      <c r="G22" s="32">
        <v>610.38825990647297</v>
      </c>
      <c r="H22" s="47">
        <v>4939</v>
      </c>
      <c r="I22" s="48">
        <v>0</v>
      </c>
      <c r="J22" s="49">
        <v>4470</v>
      </c>
      <c r="K22" s="31" t="s">
        <v>11</v>
      </c>
      <c r="L22" s="32">
        <f t="shared" si="1"/>
        <v>-9.4958493622190758</v>
      </c>
      <c r="M22" s="47">
        <v>5466</v>
      </c>
      <c r="N22" s="48">
        <v>0</v>
      </c>
      <c r="O22" s="49">
        <v>5880</v>
      </c>
      <c r="P22" s="31" t="s">
        <v>11</v>
      </c>
      <c r="Q22" s="31">
        <f t="shared" si="3"/>
        <v>7.5740944017563123</v>
      </c>
    </row>
    <row r="23" spans="2:17" ht="15" customHeight="1" x14ac:dyDescent="0.3">
      <c r="B23" s="50" t="s">
        <v>20</v>
      </c>
      <c r="C23" s="51">
        <v>0</v>
      </c>
      <c r="D23" s="52">
        <v>0</v>
      </c>
      <c r="E23" s="53">
        <v>29.62</v>
      </c>
      <c r="F23" s="54">
        <v>131.47976190096699</v>
      </c>
      <c r="G23" s="55">
        <v>632.54724693224603</v>
      </c>
      <c r="H23" s="51">
        <v>0</v>
      </c>
      <c r="I23" s="52">
        <v>0</v>
      </c>
      <c r="J23" s="53">
        <v>0</v>
      </c>
      <c r="K23" s="54" t="s">
        <v>11</v>
      </c>
      <c r="L23" s="55" t="s">
        <v>11</v>
      </c>
      <c r="M23" s="51">
        <v>0</v>
      </c>
      <c r="N23" s="52">
        <v>0</v>
      </c>
      <c r="O23" s="53">
        <v>29.62</v>
      </c>
      <c r="P23" s="54" t="s">
        <v>11</v>
      </c>
      <c r="Q23" s="54" t="s">
        <v>11</v>
      </c>
    </row>
    <row r="24" spans="2:17" ht="15" customHeight="1" x14ac:dyDescent="0.3">
      <c r="B24" s="33" t="s">
        <v>21</v>
      </c>
      <c r="C24" s="26">
        <v>0</v>
      </c>
      <c r="D24" s="34">
        <v>0</v>
      </c>
      <c r="E24" s="35">
        <v>0</v>
      </c>
      <c r="F24" s="56">
        <v>142.435665935857</v>
      </c>
      <c r="G24" s="32">
        <v>654.70623395801897</v>
      </c>
      <c r="H24" s="26">
        <v>0</v>
      </c>
      <c r="I24" s="34">
        <v>0</v>
      </c>
      <c r="J24" s="35">
        <v>0</v>
      </c>
      <c r="K24" s="56" t="s">
        <v>11</v>
      </c>
      <c r="L24" s="32" t="s">
        <v>11</v>
      </c>
      <c r="M24" s="26">
        <v>0</v>
      </c>
      <c r="N24" s="34">
        <v>0</v>
      </c>
      <c r="O24" s="35">
        <v>0</v>
      </c>
      <c r="P24" s="56" t="s">
        <v>11</v>
      </c>
      <c r="Q24" s="31" t="s">
        <v>11</v>
      </c>
    </row>
    <row r="25" spans="2:17" ht="15" customHeight="1" x14ac:dyDescent="0.3">
      <c r="B25" s="33" t="s">
        <v>22</v>
      </c>
      <c r="C25" s="26">
        <v>1815.7349999999999</v>
      </c>
      <c r="D25" s="34">
        <v>0</v>
      </c>
      <c r="E25" s="35">
        <v>175.22</v>
      </c>
      <c r="F25" s="31">
        <v>153.39156997074599</v>
      </c>
      <c r="G25" s="32">
        <v>676.865220983791</v>
      </c>
      <c r="H25" s="26">
        <v>62.213000000000001</v>
      </c>
      <c r="I25" s="34">
        <v>0</v>
      </c>
      <c r="J25" s="35">
        <v>0</v>
      </c>
      <c r="K25" s="31" t="s">
        <v>11</v>
      </c>
      <c r="L25" s="32" t="s">
        <v>11</v>
      </c>
      <c r="M25" s="26">
        <v>2508.4079999999999</v>
      </c>
      <c r="N25" s="34">
        <v>0</v>
      </c>
      <c r="O25" s="35">
        <v>175.22</v>
      </c>
      <c r="P25" s="31" t="s">
        <v>11</v>
      </c>
      <c r="Q25" s="31">
        <f t="shared" si="3"/>
        <v>-93.014692984554344</v>
      </c>
    </row>
    <row r="26" spans="2:17" ht="15" customHeight="1" x14ac:dyDescent="0.3">
      <c r="B26" s="33" t="s">
        <v>23</v>
      </c>
      <c r="C26" s="26">
        <v>0</v>
      </c>
      <c r="D26" s="34">
        <v>55.18</v>
      </c>
      <c r="E26" s="35">
        <v>0</v>
      </c>
      <c r="F26" s="31">
        <v>164.34747400563501</v>
      </c>
      <c r="G26" s="32">
        <v>699.02420800956395</v>
      </c>
      <c r="H26" s="26">
        <v>0</v>
      </c>
      <c r="I26" s="34">
        <v>0</v>
      </c>
      <c r="J26" s="35">
        <v>0</v>
      </c>
      <c r="K26" s="31" t="s">
        <v>11</v>
      </c>
      <c r="L26" s="32" t="s">
        <v>11</v>
      </c>
      <c r="M26" s="26">
        <v>0</v>
      </c>
      <c r="N26" s="34">
        <v>55.18</v>
      </c>
      <c r="O26" s="35">
        <v>55.18</v>
      </c>
      <c r="P26" s="31">
        <f t="shared" si="2"/>
        <v>0</v>
      </c>
      <c r="Q26" s="31" t="s">
        <v>11</v>
      </c>
    </row>
    <row r="27" spans="2:17" ht="15" customHeight="1" x14ac:dyDescent="0.3">
      <c r="B27" s="33" t="s">
        <v>24</v>
      </c>
      <c r="C27" s="26">
        <v>0</v>
      </c>
      <c r="D27" s="34">
        <v>0</v>
      </c>
      <c r="E27" s="35">
        <v>0</v>
      </c>
      <c r="F27" s="31">
        <v>175.303378040524</v>
      </c>
      <c r="G27" s="32">
        <v>721.18319503533701</v>
      </c>
      <c r="H27" s="26">
        <v>0</v>
      </c>
      <c r="I27" s="34">
        <v>0</v>
      </c>
      <c r="J27" s="35">
        <v>0</v>
      </c>
      <c r="K27" s="31" t="s">
        <v>11</v>
      </c>
      <c r="L27" s="32" t="s">
        <v>11</v>
      </c>
      <c r="M27" s="26">
        <v>0</v>
      </c>
      <c r="N27" s="34">
        <v>0</v>
      </c>
      <c r="O27" s="35">
        <v>0</v>
      </c>
      <c r="P27" s="31" t="s">
        <v>11</v>
      </c>
      <c r="Q27" s="31" t="s">
        <v>11</v>
      </c>
    </row>
    <row r="28" spans="2:17" ht="15" customHeight="1" x14ac:dyDescent="0.3">
      <c r="B28" s="33" t="s">
        <v>25</v>
      </c>
      <c r="C28" s="26">
        <v>132.166</v>
      </c>
      <c r="D28" s="34">
        <v>0</v>
      </c>
      <c r="E28" s="35">
        <v>1814.41</v>
      </c>
      <c r="F28" s="31">
        <v>186.25928207541401</v>
      </c>
      <c r="G28" s="32">
        <v>743.34218206110904</v>
      </c>
      <c r="H28" s="26">
        <v>0</v>
      </c>
      <c r="I28" s="34">
        <v>0</v>
      </c>
      <c r="J28" s="35">
        <v>0</v>
      </c>
      <c r="K28" s="31" t="s">
        <v>11</v>
      </c>
      <c r="L28" s="32" t="s">
        <v>11</v>
      </c>
      <c r="M28" s="26">
        <v>931.11900000000003</v>
      </c>
      <c r="N28" s="34">
        <v>0</v>
      </c>
      <c r="O28" s="35">
        <v>1814.41</v>
      </c>
      <c r="P28" s="31" t="s">
        <v>11</v>
      </c>
      <c r="Q28" s="31">
        <f t="shared" si="3"/>
        <v>94.863384809030862</v>
      </c>
    </row>
    <row r="29" spans="2:17" ht="15" customHeight="1" x14ac:dyDescent="0.3">
      <c r="B29" s="33" t="s">
        <v>26</v>
      </c>
      <c r="C29" s="26">
        <v>3872.73</v>
      </c>
      <c r="D29" s="34">
        <v>0</v>
      </c>
      <c r="E29" s="35">
        <v>4160.6899999999996</v>
      </c>
      <c r="F29" s="31">
        <v>197.21518611030299</v>
      </c>
      <c r="G29" s="32">
        <v>765.50116908688199</v>
      </c>
      <c r="H29" s="26">
        <v>3002.3380000000002</v>
      </c>
      <c r="I29" s="34">
        <v>0</v>
      </c>
      <c r="J29" s="35">
        <v>1080</v>
      </c>
      <c r="K29" s="31" t="s">
        <v>11</v>
      </c>
      <c r="L29" s="32">
        <f t="shared" si="1"/>
        <v>-64.028034152050836</v>
      </c>
      <c r="M29" s="26">
        <v>2810.4380000000001</v>
      </c>
      <c r="N29" s="34">
        <v>49.97</v>
      </c>
      <c r="O29" s="35">
        <v>3130.66</v>
      </c>
      <c r="P29" s="31">
        <f t="shared" si="2"/>
        <v>6165.0790474284577</v>
      </c>
      <c r="Q29" s="31">
        <f t="shared" si="3"/>
        <v>11.394024703622705</v>
      </c>
    </row>
    <row r="30" spans="2:17" ht="15" customHeight="1" x14ac:dyDescent="0.3">
      <c r="B30" s="33" t="s">
        <v>27</v>
      </c>
      <c r="C30" s="26">
        <v>6720.6940000000004</v>
      </c>
      <c r="D30" s="34">
        <v>0</v>
      </c>
      <c r="E30" s="35">
        <v>353.39</v>
      </c>
      <c r="F30" s="31">
        <v>208.17109014519201</v>
      </c>
      <c r="G30" s="32">
        <v>787.66015611265505</v>
      </c>
      <c r="H30" s="26">
        <v>2846</v>
      </c>
      <c r="I30" s="34">
        <v>0</v>
      </c>
      <c r="J30" s="35">
        <v>0</v>
      </c>
      <c r="K30" s="31" t="s">
        <v>11</v>
      </c>
      <c r="L30" s="32" t="s">
        <v>11</v>
      </c>
      <c r="M30" s="26">
        <v>3874.694</v>
      </c>
      <c r="N30" s="34">
        <v>0</v>
      </c>
      <c r="O30" s="35">
        <v>353.39</v>
      </c>
      <c r="P30" s="31" t="s">
        <v>11</v>
      </c>
      <c r="Q30" s="31">
        <f t="shared" si="3"/>
        <v>-90.87953784221412</v>
      </c>
    </row>
    <row r="31" spans="2:17" ht="15" customHeight="1" x14ac:dyDescent="0.3">
      <c r="B31" s="33" t="s">
        <v>28</v>
      </c>
      <c r="C31" s="26">
        <v>16939.687999999998</v>
      </c>
      <c r="D31" s="34">
        <v>5542.04</v>
      </c>
      <c r="E31" s="35">
        <v>25142.52</v>
      </c>
      <c r="F31" s="31">
        <v>219.12699418008199</v>
      </c>
      <c r="G31" s="32">
        <v>809.81914313842697</v>
      </c>
      <c r="H31" s="26">
        <v>7199.8869999999997</v>
      </c>
      <c r="I31" s="34">
        <v>2812.84</v>
      </c>
      <c r="J31" s="35">
        <v>11903.32</v>
      </c>
      <c r="K31" s="31">
        <f t="shared" ref="K31" si="5">((J31*100)/I31)-100</f>
        <v>323.17799803757055</v>
      </c>
      <c r="L31" s="32">
        <f t="shared" si="1"/>
        <v>65.326483596200887</v>
      </c>
      <c r="M31" s="26">
        <v>12210.9</v>
      </c>
      <c r="N31" s="34">
        <v>2729.2</v>
      </c>
      <c r="O31" s="35">
        <v>15968.4</v>
      </c>
      <c r="P31" s="31">
        <f t="shared" si="2"/>
        <v>485.09453319654119</v>
      </c>
      <c r="Q31" s="31">
        <f t="shared" si="3"/>
        <v>30.771687590595292</v>
      </c>
    </row>
    <row r="32" spans="2:17" ht="15" customHeight="1" x14ac:dyDescent="0.3">
      <c r="B32" s="57" t="s">
        <v>29</v>
      </c>
      <c r="C32" s="58">
        <v>99682.373999999996</v>
      </c>
      <c r="D32" s="58">
        <v>16046.29</v>
      </c>
      <c r="E32" s="58">
        <v>158298.53999999998</v>
      </c>
      <c r="F32" s="59">
        <v>219.12699418008199</v>
      </c>
      <c r="G32" s="60">
        <v>809.81914313842697</v>
      </c>
      <c r="H32" s="58">
        <v>56798.816999999995</v>
      </c>
      <c r="I32" s="58">
        <v>12327.44</v>
      </c>
      <c r="J32" s="58">
        <v>46096.75</v>
      </c>
      <c r="K32" s="59">
        <f>((J32*100)/I32)-100</f>
        <v>273.93611325628029</v>
      </c>
      <c r="L32" s="60">
        <f t="shared" si="1"/>
        <v>-18.842059685855773</v>
      </c>
      <c r="M32" s="58">
        <v>106734.526</v>
      </c>
      <c r="N32" s="59">
        <v>6796.25</v>
      </c>
      <c r="O32" s="59">
        <v>118998.03</v>
      </c>
      <c r="P32" s="59">
        <f t="shared" si="2"/>
        <v>1650.9366194592606</v>
      </c>
      <c r="Q32" s="61">
        <f t="shared" si="3"/>
        <v>11.489725452099734</v>
      </c>
    </row>
    <row r="33" spans="2:17" ht="15" customHeight="1" x14ac:dyDescent="0.3"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</row>
    <row r="34" spans="2:17" s="66" customFormat="1" ht="15" customHeight="1" x14ac:dyDescent="0.3">
      <c r="B34" s="64" t="str">
        <f>[1]bendras1!B34</f>
        <v>* lyginant 2025 m. rugpjūčio mėn. su 2025 m. liepos mėn.</v>
      </c>
      <c r="C34" s="64"/>
      <c r="D34" s="64"/>
      <c r="E34" s="64"/>
      <c r="F34" s="64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2:17" s="66" customFormat="1" ht="15" customHeight="1" x14ac:dyDescent="0.3">
      <c r="B35" s="64" t="str">
        <f>[1]bendras1!B35</f>
        <v>** lyginant 2025 m. rugpjūčio mėn. su 2024 m. rugpjūčio mėn.</v>
      </c>
      <c r="C35" s="64"/>
      <c r="D35" s="64"/>
      <c r="E35" s="64"/>
      <c r="F35" s="64"/>
      <c r="G35" s="64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2:17" s="66" customFormat="1" ht="15" customHeight="1" x14ac:dyDescent="0.3">
      <c r="O36" s="67" t="s">
        <v>30</v>
      </c>
      <c r="P36" s="67"/>
      <c r="Q36" s="67"/>
    </row>
    <row r="37" spans="2:17" s="66" customFormat="1" ht="15" customHeight="1" x14ac:dyDescent="0.3">
      <c r="L37" s="67" t="s">
        <v>31</v>
      </c>
      <c r="M37" s="67"/>
      <c r="N37" s="67"/>
      <c r="O37" s="67"/>
      <c r="P37" s="67"/>
      <c r="Q37" s="67"/>
    </row>
    <row r="38" spans="2:17" s="66" customFormat="1" ht="15" customHeight="1" x14ac:dyDescent="0.3"/>
    <row r="39" spans="2:17" s="66" customFormat="1" ht="15" customHeight="1" x14ac:dyDescent="0.3"/>
    <row r="40" spans="2:17" s="66" customFormat="1" ht="15" customHeight="1" x14ac:dyDescent="0.3"/>
  </sheetData>
  <mergeCells count="21">
    <mergeCell ref="Q6:Q7"/>
    <mergeCell ref="B34:G34"/>
    <mergeCell ref="B35:G35"/>
    <mergeCell ref="O36:Q36"/>
    <mergeCell ref="L37:Q37"/>
    <mergeCell ref="G6:G7"/>
    <mergeCell ref="I6:J6"/>
    <mergeCell ref="K6:K7"/>
    <mergeCell ref="L6:L7"/>
    <mergeCell ref="N6:O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D6:E6"/>
    <mergeCell ref="F6:F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Grūdų_saugojimas_2025-8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2025-09-24T05:55:59Z</dcterms:created>
  <dcterms:modified xsi:type="dcterms:W3CDTF">2025-09-24T05:57:09Z</dcterms:modified>
</cp:coreProperties>
</file>