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inka\Internetui\2025\rugsejis\"/>
    </mc:Choice>
  </mc:AlternateContent>
  <xr:revisionPtr revIDLastSave="0" documentId="8_{BA05D131-8350-49F1-8CE0-81E6808206D4}" xr6:coauthVersionLast="47" xr6:coauthVersionMax="47" xr10:uidLastSave="{00000000-0000-0000-0000-000000000000}"/>
  <bookViews>
    <workbookView xWindow="28680" yWindow="-120" windowWidth="29040" windowHeight="17640" xr2:uid="{9301B142-15BC-4993-B4C3-568057147D9A}"/>
  </bookViews>
  <sheets>
    <sheet name="grūdų perdirbimas Lietuvoj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  <c r="B29" i="1"/>
  <c r="B28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  <c r="B2" i="1"/>
</calcChain>
</file>

<file path=xl/sharedStrings.xml><?xml version="1.0" encoding="utf-8"?>
<sst xmlns="http://schemas.openxmlformats.org/spreadsheetml/2006/main" count="31" uniqueCount="26">
  <si>
    <t xml:space="preserve">                                Data
  Grūdai</t>
  </si>
  <si>
    <t>Pokytis, %</t>
  </si>
  <si>
    <t>rugpjūtis</t>
  </si>
  <si>
    <t>birželis</t>
  </si>
  <si>
    <t>liepa</t>
  </si>
  <si>
    <t>mėnesio*</t>
  </si>
  <si>
    <t>metų**</t>
  </si>
  <si>
    <t>Kviečiai</t>
  </si>
  <si>
    <t xml:space="preserve">   ekstra</t>
  </si>
  <si>
    <t xml:space="preserve">   I klasė</t>
  </si>
  <si>
    <t xml:space="preserve">   II klasė</t>
  </si>
  <si>
    <t xml:space="preserve">   III klasė</t>
  </si>
  <si>
    <t xml:space="preserve">   IV klasė</t>
  </si>
  <si>
    <t>Rugiai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</si>
  <si>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</si>
  <si>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</si>
  <si>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</si>
  <si>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</si>
  <si>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</si>
  <si>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</si>
  <si>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</si>
  <si>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</si>
  <si>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</si>
  <si>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Iš viso</t>
  </si>
  <si>
    <t>Šaltinis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</si>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</sst>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charset val="186"/>
      <scheme val="minor"/>
    </font>
    <font>
      <b/>
      <sz val="9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8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 diagonalDown="1">
      <left/>
      <right style="thin">
        <color indexed="9"/>
      </right>
      <top/>
      <bottom/>
      <diagonal style="thin">
        <color indexed="9"/>
      </diagonal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indexed="22"/>
      </left>
      <right style="thin">
        <color indexed="22"/>
      </right>
      <top style="thin">
        <color theme="0" tint="-0.24994659260841701"/>
      </top>
      <bottom/>
      <diagonal/>
    </border>
    <border>
      <left/>
      <right style="thin">
        <color indexed="22"/>
      </right>
      <top style="thin">
        <color theme="0" tint="-0.24994659260841701"/>
      </top>
      <bottom/>
      <diagonal/>
    </border>
    <border>
      <left style="thin">
        <color indexed="22"/>
      </left>
      <right/>
      <top style="thin">
        <color theme="0" tint="-0.24994659260841701"/>
      </top>
      <bottom/>
      <diagonal/>
    </border>
    <border>
      <left style="thin">
        <color indexed="22"/>
      </left>
      <right style="thin">
        <color indexed="22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indexed="22"/>
      </right>
      <top/>
      <bottom style="thin">
        <color theme="0" tint="-0.24994659260841701"/>
      </bottom>
      <diagonal/>
    </border>
    <border>
      <left style="thin">
        <color indexed="22"/>
      </left>
      <right/>
      <top/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4" fontId="4" fillId="0" borderId="10" xfId="0" applyNumberFormat="1" applyFont="1" applyBorder="1" applyAlignment="1">
      <alignment horizontal="right" vertical="center" wrapText="1"/>
    </xf>
    <xf numFmtId="4" fontId="4" fillId="0" borderId="9" xfId="0" applyNumberFormat="1" applyFont="1" applyBorder="1" applyAlignment="1">
      <alignment horizontal="right" vertical="center" wrapText="1"/>
    </xf>
    <xf numFmtId="4" fontId="4" fillId="0" borderId="11" xfId="0" applyNumberFormat="1" applyFont="1" applyBorder="1" applyAlignment="1">
      <alignment horizontal="right" vertical="center" wrapText="1"/>
    </xf>
    <xf numFmtId="4" fontId="4" fillId="0" borderId="12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3" fillId="0" borderId="13" xfId="0" applyNumberFormat="1" applyFont="1" applyBorder="1" applyAlignment="1">
      <alignment horizontal="right" vertical="center" wrapText="1"/>
    </xf>
    <xf numFmtId="4" fontId="3" fillId="0" borderId="0" xfId="0" applyNumberFormat="1" applyFont="1" applyAlignment="1">
      <alignment horizontal="right" vertical="center" wrapText="1"/>
    </xf>
    <xf numFmtId="4" fontId="3" fillId="0" borderId="14" xfId="0" applyNumberFormat="1" applyFont="1" applyBorder="1" applyAlignment="1">
      <alignment horizontal="right" vertical="center" wrapText="1"/>
    </xf>
    <xf numFmtId="4" fontId="3" fillId="0" borderId="15" xfId="0" applyNumberFormat="1" applyFont="1" applyBorder="1" applyAlignment="1">
      <alignment horizontal="right" vertical="center" wrapText="1"/>
    </xf>
    <xf numFmtId="0" fontId="4" fillId="0" borderId="16" xfId="0" applyFont="1" applyBorder="1" applyAlignment="1">
      <alignment horizontal="left" vertical="center" wrapText="1"/>
    </xf>
    <xf numFmtId="4" fontId="4" fillId="0" borderId="17" xfId="0" applyNumberFormat="1" applyFont="1" applyBorder="1" applyAlignment="1">
      <alignment horizontal="right" vertical="center" wrapText="1"/>
    </xf>
    <xf numFmtId="4" fontId="4" fillId="0" borderId="16" xfId="0" applyNumberFormat="1" applyFont="1" applyBorder="1" applyAlignment="1">
      <alignment horizontal="right" vertical="center" wrapText="1"/>
    </xf>
    <xf numFmtId="4" fontId="4" fillId="0" borderId="18" xfId="0" applyNumberFormat="1" applyFont="1" applyBorder="1" applyAlignment="1">
      <alignment horizontal="right" vertical="center" wrapText="1"/>
    </xf>
    <xf numFmtId="4" fontId="4" fillId="0" borderId="19" xfId="0" applyNumberFormat="1" applyFont="1" applyBorder="1" applyAlignment="1">
      <alignment horizontal="right" vertical="center" wrapText="1"/>
    </xf>
    <xf numFmtId="4" fontId="3" fillId="0" borderId="20" xfId="0" applyNumberFormat="1" applyFont="1" applyBorder="1" applyAlignment="1">
      <alignment horizontal="right" vertical="center" wrapText="1"/>
    </xf>
    <xf numFmtId="4" fontId="3" fillId="0" borderId="21" xfId="0" applyNumberFormat="1" applyFont="1" applyBorder="1" applyAlignment="1">
      <alignment horizontal="right" vertical="center" wrapText="1"/>
    </xf>
    <xf numFmtId="4" fontId="3" fillId="0" borderId="22" xfId="0" applyNumberFormat="1" applyFont="1" applyBorder="1" applyAlignment="1">
      <alignment horizontal="right" vertical="center" wrapText="1"/>
    </xf>
    <xf numFmtId="4" fontId="3" fillId="0" borderId="10" xfId="0" applyNumberFormat="1" applyFont="1" applyBorder="1" applyAlignment="1">
      <alignment horizontal="right" vertical="center" wrapText="1"/>
    </xf>
    <xf numFmtId="4" fontId="3" fillId="0" borderId="9" xfId="0" applyNumberFormat="1" applyFont="1" applyBorder="1" applyAlignment="1">
      <alignment horizontal="right" vertical="center" wrapText="1"/>
    </xf>
    <xf numFmtId="4" fontId="3" fillId="0" borderId="11" xfId="0" applyNumberFormat="1" applyFont="1" applyBorder="1" applyAlignment="1">
      <alignment horizontal="right" vertical="center" wrapText="1"/>
    </xf>
    <xf numFmtId="0" fontId="3" fillId="0" borderId="9" xfId="0" applyFont="1" applyBorder="1" applyAlignment="1">
      <alignment horizontal="left" vertical="center" wrapText="1"/>
    </xf>
    <xf numFmtId="4" fontId="3" fillId="0" borderId="12" xfId="0" applyNumberFormat="1" applyFont="1" applyBorder="1" applyAlignment="1">
      <alignment horizontal="right" vertical="center" wrapText="1"/>
    </xf>
    <xf numFmtId="0" fontId="3" fillId="0" borderId="23" xfId="0" applyFont="1" applyBorder="1" applyAlignment="1">
      <alignment horizontal="left" vertical="center" wrapText="1"/>
    </xf>
    <xf numFmtId="4" fontId="3" fillId="0" borderId="24" xfId="0" applyNumberFormat="1" applyFont="1" applyBorder="1" applyAlignment="1">
      <alignment horizontal="right" vertical="center" wrapText="1"/>
    </xf>
    <xf numFmtId="4" fontId="3" fillId="0" borderId="23" xfId="0" applyNumberFormat="1" applyFont="1" applyBorder="1" applyAlignment="1">
      <alignment horizontal="right" vertical="center" wrapText="1"/>
    </xf>
    <xf numFmtId="4" fontId="3" fillId="0" borderId="25" xfId="0" applyNumberFormat="1" applyFont="1" applyBorder="1" applyAlignment="1">
      <alignment horizontal="right" vertical="center" wrapText="1"/>
    </xf>
    <xf numFmtId="4" fontId="3" fillId="0" borderId="26" xfId="0" applyNumberFormat="1" applyFont="1" applyBorder="1" applyAlignment="1">
      <alignment horizontal="right" vertical="center" wrapText="1"/>
    </xf>
    <xf numFmtId="4" fontId="3" fillId="0" borderId="27" xfId="0" applyNumberFormat="1" applyFont="1" applyBorder="1" applyAlignment="1">
      <alignment horizontal="right" vertical="center" wrapText="1"/>
    </xf>
    <xf numFmtId="4" fontId="3" fillId="0" borderId="28" xfId="0" applyNumberFormat="1" applyFont="1" applyBorder="1" applyAlignment="1">
      <alignment horizontal="right" vertical="center" wrapText="1"/>
    </xf>
    <xf numFmtId="4" fontId="3" fillId="0" borderId="29" xfId="0" applyNumberFormat="1" applyFont="1" applyBorder="1" applyAlignment="1">
      <alignment horizontal="right" vertical="center" wrapText="1"/>
    </xf>
    <xf numFmtId="4" fontId="3" fillId="0" borderId="30" xfId="0" applyNumberFormat="1" applyFont="1" applyBorder="1" applyAlignment="1">
      <alignment horizontal="right" vertical="center" wrapText="1"/>
    </xf>
    <xf numFmtId="0" fontId="4" fillId="2" borderId="0" xfId="0" applyFont="1" applyFill="1" applyAlignment="1">
      <alignment vertical="center"/>
    </xf>
    <xf numFmtId="4" fontId="4" fillId="2" borderId="31" xfId="0" applyNumberFormat="1" applyFont="1" applyFill="1" applyBorder="1" applyAlignment="1">
      <alignment horizontal="right" vertical="center" wrapText="1"/>
    </xf>
    <xf numFmtId="4" fontId="4" fillId="2" borderId="32" xfId="0" applyNumberFormat="1" applyFont="1" applyFill="1" applyBorder="1" applyAlignment="1">
      <alignment horizontal="right" vertical="center" wrapText="1"/>
    </xf>
    <xf numFmtId="4" fontId="4" fillId="2" borderId="33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horizontal="right" vertical="center" wrapText="1"/>
    </xf>
    <xf numFmtId="164" fontId="3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Rinka\imones\2025\GS-2suvestines\Perdirbimas\perdirbimas2025_8men.xlsx" TargetMode="External"/><Relationship Id="rId1" Type="http://schemas.openxmlformats.org/officeDocument/2006/relationships/externalLinkPath" Target="/Rinka/imones/2025/GS-2suvestines/Perdirbimas/perdirbimas2025_8m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4_8men"/>
      <sheetName val="2025_6men"/>
      <sheetName val="2025_7men"/>
      <sheetName val="2025_8men"/>
      <sheetName val="bendras1"/>
      <sheetName val="Sheet2"/>
      <sheetName val="grūdų perdirbimas Lietuvoje"/>
    </sheetNames>
    <sheetDataSet>
      <sheetData sheetId="0"/>
      <sheetData sheetId="1"/>
      <sheetData sheetId="2"/>
      <sheetData sheetId="3"/>
      <sheetData sheetId="4">
        <row r="3">
          <cell r="B3" t="str">
            <v>Grūdų ir rapsų perdirbimas Lietuvoje* 2024 m. rugpjūčio–2025 m. rugpjūčio mėn., tonomis</v>
          </cell>
        </row>
        <row r="36">
          <cell r="B36" t="str">
            <v>* duomenys surinkti iš grūdų ir (arba) aliejinių augalų sėklų prekybos ir perdirbimo įmonių</v>
          </cell>
        </row>
        <row r="37">
          <cell r="B37" t="str">
            <v>** lyginant  2025 m. rugpjūčio mėn. su 2025 m. liepos mėn.</v>
          </cell>
        </row>
        <row r="38">
          <cell r="B38" t="str">
            <v>*** lyginant   2025 m. rugpjūčio mėn. su  2024 m. rugpjūčio mėn.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7B179-6DD0-477D-A258-D81C6DE032E0}">
  <dimension ref="B2:H38"/>
  <sheetViews>
    <sheetView showGridLines="0" showRowColHeaders="0" tabSelected="1" workbookViewId="0">
      <selection activeCell="N43" sqref="N43"/>
    </sheetView>
  </sheetViews>
  <sheetFormatPr defaultColWidth="5.6640625" defaultRowHeight="15" customHeight="1" x14ac:dyDescent="0.3"/>
  <cols>
    <col min="1" max="1" width="3.6640625" style="2" customWidth="1"/>
    <col min="2" max="2" width="17.6640625" style="2" customWidth="1"/>
    <col min="3" max="8" width="13.6640625" style="2" customWidth="1"/>
    <col min="9" max="16384" width="5.6640625" style="2"/>
  </cols>
  <sheetData>
    <row r="2" spans="2:8" ht="15" customHeight="1" x14ac:dyDescent="0.3">
      <c r="B2" s="1" t="str">
        <f>[1]bendras1!B3</f>
        <v>Grūdų ir rapsų perdirbimas Lietuvoje* 2024 m. rugpjūčio–2025 m. rugpjūčio mėn., tonomis</v>
      </c>
      <c r="C2" s="1"/>
      <c r="D2" s="1"/>
      <c r="E2" s="1"/>
      <c r="F2" s="1"/>
      <c r="G2" s="1"/>
      <c r="H2" s="1"/>
    </row>
    <row r="4" spans="2:8" ht="15" customHeight="1" x14ac:dyDescent="0.3">
      <c r="B4" s="3" t="s">
        <v>0</v>
      </c>
      <c r="C4" s="4">
        <v>2024</v>
      </c>
      <c r="D4" s="5">
        <v>2025</v>
      </c>
      <c r="E4" s="5"/>
      <c r="F4" s="6"/>
      <c r="G4" s="7" t="s">
        <v>1</v>
      </c>
      <c r="H4" s="5"/>
    </row>
    <row r="5" spans="2:8" ht="15" customHeight="1" x14ac:dyDescent="0.3">
      <c r="B5" s="3"/>
      <c r="C5" s="8" t="s">
        <v>2</v>
      </c>
      <c r="D5" s="8" t="s">
        <v>3</v>
      </c>
      <c r="E5" s="8" t="s">
        <v>4</v>
      </c>
      <c r="F5" s="8" t="s">
        <v>2</v>
      </c>
      <c r="G5" s="9" t="s">
        <v>5</v>
      </c>
      <c r="H5" s="10" t="s">
        <v>6</v>
      </c>
    </row>
    <row r="6" spans="2:8" ht="15" customHeight="1" x14ac:dyDescent="0.3">
      <c r="B6" s="11" t="s">
        <v>7</v>
      </c>
      <c r="C6" s="12">
        <v>63150.737999999998</v>
      </c>
      <c r="D6" s="13">
        <v>71916.070999999996</v>
      </c>
      <c r="E6" s="13">
        <v>74548.725999999995</v>
      </c>
      <c r="F6" s="14">
        <v>75902.880999999994</v>
      </c>
      <c r="G6" s="15">
        <f>((F6*100)/E6)-100</f>
        <v>1.8164696738077026</v>
      </c>
      <c r="H6" s="13">
        <f>((F6*100)/C6)-100</f>
        <v>20.193181273669353</v>
      </c>
    </row>
    <row r="7" spans="2:8" ht="15" customHeight="1" x14ac:dyDescent="0.3">
      <c r="B7" s="16" t="s">
        <v>8</v>
      </c>
      <c r="C7" s="17">
        <v>2355.5500000000002</v>
      </c>
      <c r="D7" s="18">
        <v>1727.05</v>
      </c>
      <c r="E7" s="18">
        <v>3900.011</v>
      </c>
      <c r="F7" s="19">
        <v>1224.0419999999999</v>
      </c>
      <c r="G7" s="20">
        <f>((F7*100)/E7)-100</f>
        <v>-68.614396215805542</v>
      </c>
      <c r="H7" s="18">
        <f>((F7*100)/C7)-100</f>
        <v>-48.035830273184615</v>
      </c>
    </row>
    <row r="8" spans="2:8" ht="15" customHeight="1" x14ac:dyDescent="0.3">
      <c r="B8" s="16" t="s">
        <v>9</v>
      </c>
      <c r="C8" s="17">
        <v>1340</v>
      </c>
      <c r="D8" s="18">
        <v>1860.7449999999999</v>
      </c>
      <c r="E8" s="18">
        <v>6159.1359999999995</v>
      </c>
      <c r="F8" s="19">
        <v>4344.366</v>
      </c>
      <c r="G8" s="20">
        <f>((F8*100)/E8)-100</f>
        <v>-29.464684657068787</v>
      </c>
      <c r="H8" s="18">
        <f>((F8*100)/C8)-100</f>
        <v>224.20641791044773</v>
      </c>
    </row>
    <row r="9" spans="2:8" ht="15" customHeight="1" x14ac:dyDescent="0.3">
      <c r="B9" s="16" t="s">
        <v>10</v>
      </c>
      <c r="C9" s="17">
        <v>36863.536999999997</v>
      </c>
      <c r="D9" s="18">
        <v>24093.807000000001</v>
      </c>
      <c r="E9" s="18">
        <v>41224.834000000003</v>
      </c>
      <c r="F9" s="19">
        <v>47204.658000000003</v>
      </c>
      <c r="G9" s="20">
        <f t="shared" ref="G9:G26" si="0">((F9*100)/E9)-100</f>
        <v>14.505392550519431</v>
      </c>
      <c r="H9" s="18">
        <f t="shared" ref="H9:H25" si="1">((F9*100)/C9)-100</f>
        <v>28.052438375623069</v>
      </c>
    </row>
    <row r="10" spans="2:8" ht="15" customHeight="1" x14ac:dyDescent="0.3">
      <c r="B10" s="16" t="s">
        <v>11</v>
      </c>
      <c r="C10" s="17">
        <v>11511.134000000002</v>
      </c>
      <c r="D10" s="18">
        <v>32205.55</v>
      </c>
      <c r="E10" s="18">
        <v>10496.306</v>
      </c>
      <c r="F10" s="19">
        <v>9904.1710000000003</v>
      </c>
      <c r="G10" s="20">
        <f>((F10*100)/E10)-100</f>
        <v>-5.6413656385398951</v>
      </c>
      <c r="H10" s="18">
        <f>((F10*100)/C10)-100</f>
        <v>-13.960075523401969</v>
      </c>
    </row>
    <row r="11" spans="2:8" ht="15" customHeight="1" x14ac:dyDescent="0.3">
      <c r="B11" s="16" t="s">
        <v>12</v>
      </c>
      <c r="C11" s="17">
        <v>11050.207</v>
      </c>
      <c r="D11" s="18">
        <v>12028.919</v>
      </c>
      <c r="E11" s="18">
        <v>12768.439</v>
      </c>
      <c r="F11" s="19">
        <v>13195.064</v>
      </c>
      <c r="G11" s="20">
        <f t="shared" si="0"/>
        <v>3.3412463340272183</v>
      </c>
      <c r="H11" s="18">
        <f t="shared" si="1"/>
        <v>19.410106978086489</v>
      </c>
    </row>
    <row r="12" spans="2:8" ht="15" customHeight="1" x14ac:dyDescent="0.3">
      <c r="B12" s="21" t="s">
        <v>13</v>
      </c>
      <c r="C12" s="22">
        <v>2628.2629999999999</v>
      </c>
      <c r="D12" s="23">
        <v>1132.17</v>
      </c>
      <c r="E12" s="23">
        <v>1698.057</v>
      </c>
      <c r="F12" s="24">
        <v>1861.21</v>
      </c>
      <c r="G12" s="25">
        <f t="shared" si="0"/>
        <v>9.6082169208689692</v>
      </c>
      <c r="H12" s="23">
        <f t="shared" si="1"/>
        <v>-29.184788584704037</v>
      </c>
    </row>
    <row r="13" spans="2:8" ht="15" customHeight="1" x14ac:dyDescent="0.3">
      <c r="B13" s="16" t="s">
        <v>9</v>
      </c>
      <c r="C13" s="26">
        <v>1570.692</v>
      </c>
      <c r="D13" s="27">
        <v>252.77</v>
      </c>
      <c r="E13" s="27">
        <v>1672.2470000000001</v>
      </c>
      <c r="F13" s="28">
        <v>1025.8399999999999</v>
      </c>
      <c r="G13" s="20">
        <f>((F13*100)/E13)-100</f>
        <v>-38.654995344587263</v>
      </c>
      <c r="H13" s="18">
        <f t="shared" si="1"/>
        <v>-34.688659520771751</v>
      </c>
    </row>
    <row r="14" spans="2:8" ht="15" customHeight="1" x14ac:dyDescent="0.3">
      <c r="B14" s="16" t="s">
        <v>10</v>
      </c>
      <c r="C14" s="29">
        <v>1057.5709999999999</v>
      </c>
      <c r="D14" s="30">
        <v>879.4</v>
      </c>
      <c r="E14" s="30">
        <v>25.81</v>
      </c>
      <c r="F14" s="31">
        <v>835.37</v>
      </c>
      <c r="G14" s="20">
        <f>((F14*100)/E14)-100</f>
        <v>3136.6137156141031</v>
      </c>
      <c r="H14" s="18">
        <f t="shared" si="1"/>
        <v>-21.010504259288496</v>
      </c>
    </row>
    <row r="15" spans="2:8" ht="15" customHeight="1" x14ac:dyDescent="0.3">
      <c r="B15" s="21" t="s">
        <v>14</v>
      </c>
      <c r="C15" s="12">
        <v>19361.190999999999</v>
      </c>
      <c r="D15" s="13">
        <v>16099.009</v>
      </c>
      <c r="E15" s="13">
        <v>17827.603999999999</v>
      </c>
      <c r="F15" s="14">
        <v>16545.758000000002</v>
      </c>
      <c r="G15" s="25">
        <f t="shared" si="0"/>
        <v>-7.1902315083956125</v>
      </c>
      <c r="H15" s="23">
        <f t="shared" si="1"/>
        <v>-14.541631245722414</v>
      </c>
    </row>
    <row r="16" spans="2:8" ht="15" customHeight="1" x14ac:dyDescent="0.3">
      <c r="B16" s="16" t="s">
        <v>9</v>
      </c>
      <c r="C16" s="17">
        <v>202.559</v>
      </c>
      <c r="D16" s="18">
        <v>25.236000000000001</v>
      </c>
      <c r="E16" s="18">
        <v>300.40899999999999</v>
      </c>
      <c r="F16" s="19">
        <v>23.422000000000001</v>
      </c>
      <c r="G16" s="20">
        <f t="shared" si="0"/>
        <v>-92.203296172884293</v>
      </c>
      <c r="H16" s="18">
        <f t="shared" si="1"/>
        <v>-88.436949234544002</v>
      </c>
    </row>
    <row r="17" spans="2:8" ht="15" customHeight="1" x14ac:dyDescent="0.3">
      <c r="B17" s="16" t="s">
        <v>10</v>
      </c>
      <c r="C17" s="17">
        <v>7872.3559999999998</v>
      </c>
      <c r="D17" s="18">
        <v>5277.9970000000003</v>
      </c>
      <c r="E17" s="18">
        <v>6116.4189999999999</v>
      </c>
      <c r="F17" s="19">
        <v>7090.741</v>
      </c>
      <c r="G17" s="20">
        <f>((F17*100)/E17)-100</f>
        <v>15.929615024739149</v>
      </c>
      <c r="H17" s="18">
        <f>((F17*100)/C17)-100</f>
        <v>-9.9286033304388184</v>
      </c>
    </row>
    <row r="18" spans="2:8" ht="15" customHeight="1" x14ac:dyDescent="0.3">
      <c r="B18" s="32" t="s">
        <v>15</v>
      </c>
      <c r="C18" s="29">
        <v>11286.276</v>
      </c>
      <c r="D18" s="30">
        <v>10795.776</v>
      </c>
      <c r="E18" s="30">
        <v>11410.776</v>
      </c>
      <c r="F18" s="31">
        <v>9431.5949999999993</v>
      </c>
      <c r="G18" s="33">
        <f t="shared" si="0"/>
        <v>-17.344841402547914</v>
      </c>
      <c r="H18" s="30">
        <f t="shared" si="1"/>
        <v>-16.433064369505061</v>
      </c>
    </row>
    <row r="19" spans="2:8" ht="15" customHeight="1" x14ac:dyDescent="0.3">
      <c r="B19" s="16" t="s">
        <v>16</v>
      </c>
      <c r="C19" s="26">
        <v>4492.67</v>
      </c>
      <c r="D19" s="27">
        <v>5377.5690000000004</v>
      </c>
      <c r="E19" s="27">
        <v>5178.1760000000004</v>
      </c>
      <c r="F19" s="28">
        <v>5573.62</v>
      </c>
      <c r="G19" s="20">
        <f t="shared" si="0"/>
        <v>7.6367431311720537</v>
      </c>
      <c r="H19" s="18">
        <f t="shared" si="1"/>
        <v>24.060302670794869</v>
      </c>
    </row>
    <row r="20" spans="2:8" ht="15" customHeight="1" x14ac:dyDescent="0.3">
      <c r="B20" s="16" t="s">
        <v>17</v>
      </c>
      <c r="C20" s="17">
        <v>140.12200000000001</v>
      </c>
      <c r="D20" s="18">
        <v>2355.8689999999997</v>
      </c>
      <c r="E20" s="18">
        <v>1036.95</v>
      </c>
      <c r="F20" s="19">
        <v>1853.742</v>
      </c>
      <c r="G20" s="20">
        <f t="shared" si="0"/>
        <v>78.768696658469537</v>
      </c>
      <c r="H20" s="18">
        <f t="shared" si="1"/>
        <v>1222.948573386049</v>
      </c>
    </row>
    <row r="21" spans="2:8" ht="15" customHeight="1" x14ac:dyDescent="0.3">
      <c r="B21" s="16" t="s">
        <v>18</v>
      </c>
      <c r="C21" s="17">
        <v>7452.7020000000002</v>
      </c>
      <c r="D21" s="18">
        <v>5614.5569999999998</v>
      </c>
      <c r="E21" s="18">
        <v>6276.5470000000005</v>
      </c>
      <c r="F21" s="19">
        <v>8540.9320000000007</v>
      </c>
      <c r="G21" s="20">
        <f t="shared" si="0"/>
        <v>36.076922549930714</v>
      </c>
      <c r="H21" s="18">
        <f>((F21*100)/C21)-100</f>
        <v>14.601818239881325</v>
      </c>
    </row>
    <row r="22" spans="2:8" ht="15" customHeight="1" x14ac:dyDescent="0.3">
      <c r="B22" s="16" t="s">
        <v>19</v>
      </c>
      <c r="C22" s="17">
        <v>7323.09</v>
      </c>
      <c r="D22" s="18">
        <v>9864.2950000000001</v>
      </c>
      <c r="E22" s="18">
        <v>10720.626</v>
      </c>
      <c r="F22" s="19">
        <v>6776.991</v>
      </c>
      <c r="G22" s="20">
        <f>((F22*100)/E22)-100</f>
        <v>-36.785491817362164</v>
      </c>
      <c r="H22" s="18">
        <f t="shared" si="1"/>
        <v>-7.4572209272315462</v>
      </c>
    </row>
    <row r="23" spans="2:8" ht="15" customHeight="1" x14ac:dyDescent="0.3">
      <c r="B23" s="34" t="s">
        <v>20</v>
      </c>
      <c r="C23" s="35">
        <v>279.32600000000002</v>
      </c>
      <c r="D23" s="36">
        <v>324.892</v>
      </c>
      <c r="E23" s="36">
        <v>228.071</v>
      </c>
      <c r="F23" s="37">
        <v>210.01000000000002</v>
      </c>
      <c r="G23" s="38">
        <f t="shared" si="0"/>
        <v>-7.9190252158318941</v>
      </c>
      <c r="H23" s="36">
        <f>((F23*100)/C23)-100</f>
        <v>-24.815448615596111</v>
      </c>
    </row>
    <row r="24" spans="2:8" ht="15" customHeight="1" x14ac:dyDescent="0.3">
      <c r="B24" s="16" t="s">
        <v>21</v>
      </c>
      <c r="C24" s="39">
        <v>14.493</v>
      </c>
      <c r="D24" s="40">
        <v>8.8140000000000001</v>
      </c>
      <c r="E24" s="40">
        <v>49.74</v>
      </c>
      <c r="F24" s="41">
        <v>29.446000000000002</v>
      </c>
      <c r="G24" s="42">
        <f t="shared" si="0"/>
        <v>-40.800160836349008</v>
      </c>
      <c r="H24" s="18">
        <f>((F24*100)/C24)-100</f>
        <v>103.17394604291729</v>
      </c>
    </row>
    <row r="25" spans="2:8" ht="15" customHeight="1" x14ac:dyDescent="0.3">
      <c r="B25" s="34" t="s">
        <v>22</v>
      </c>
      <c r="C25" s="17">
        <v>12385.136</v>
      </c>
      <c r="D25" s="18">
        <v>16905.641</v>
      </c>
      <c r="E25" s="18">
        <v>7381.0350000000008</v>
      </c>
      <c r="F25" s="19">
        <v>21572.707000000002</v>
      </c>
      <c r="G25" s="38">
        <f>((F25*100)/E25)-100</f>
        <v>192.27211359924456</v>
      </c>
      <c r="H25" s="36">
        <f t="shared" si="1"/>
        <v>74.182237482091438</v>
      </c>
    </row>
    <row r="26" spans="2:8" ht="15" customHeight="1" x14ac:dyDescent="0.3">
      <c r="B26" s="43" t="s">
        <v>23</v>
      </c>
      <c r="C26" s="44">
        <v>117256.02999999998</v>
      </c>
      <c r="D26" s="44">
        <v>129640.48300000001</v>
      </c>
      <c r="E26" s="44">
        <v>124986.007</v>
      </c>
      <c r="F26" s="44">
        <v>138905.53399999999</v>
      </c>
      <c r="G26" s="45">
        <f t="shared" si="0"/>
        <v>11.136868305585594</v>
      </c>
      <c r="H26" s="46">
        <f>((F26*100)/C26)-100</f>
        <v>18.463446186946641</v>
      </c>
    </row>
    <row r="27" spans="2:8" ht="15" customHeight="1" x14ac:dyDescent="0.3">
      <c r="B27" s="47"/>
      <c r="C27" s="48"/>
      <c r="D27" s="48"/>
      <c r="E27" s="48"/>
      <c r="F27" s="48"/>
      <c r="G27" s="48"/>
      <c r="H27" s="48"/>
    </row>
    <row r="28" spans="2:8" s="50" customFormat="1" ht="15" customHeight="1" x14ac:dyDescent="0.3">
      <c r="B28" s="49" t="str">
        <f>[1]bendras1!B36</f>
        <v>* duomenys surinkti iš grūdų ir (arba) aliejinių augalų sėklų prekybos ir perdirbimo įmonių</v>
      </c>
      <c r="C28" s="49"/>
      <c r="D28" s="49"/>
      <c r="E28" s="49"/>
      <c r="F28" s="49"/>
      <c r="G28" s="49"/>
    </row>
    <row r="29" spans="2:8" s="50" customFormat="1" ht="15" customHeight="1" x14ac:dyDescent="0.3">
      <c r="B29" s="49" t="str">
        <f>[1]bendras1!B37</f>
        <v>** lyginant  2025 m. rugpjūčio mėn. su 2025 m. liepos mėn.</v>
      </c>
      <c r="C29" s="49"/>
      <c r="D29" s="49"/>
      <c r="E29" s="49"/>
      <c r="F29" s="49"/>
      <c r="G29" s="49"/>
    </row>
    <row r="30" spans="2:8" s="50" customFormat="1" ht="15" customHeight="1" x14ac:dyDescent="0.3">
      <c r="B30" s="49" t="str">
        <f>[1]bendras1!B38</f>
        <v>*** lyginant   2025 m. rugpjūčio mėn. su  2024 m. rugpjūčio mėn.</v>
      </c>
      <c r="C30" s="49"/>
      <c r="D30" s="49"/>
      <c r="E30" s="49"/>
      <c r="F30" s="49"/>
      <c r="G30" s="49"/>
    </row>
    <row r="31" spans="2:8" s="50" customFormat="1" ht="15" customHeight="1" x14ac:dyDescent="0.3">
      <c r="F31" s="51" t="s">
        <v>24</v>
      </c>
      <c r="G31" s="51"/>
      <c r="H31" s="51"/>
    </row>
    <row r="32" spans="2:8" s="50" customFormat="1" ht="15" customHeight="1" x14ac:dyDescent="0.3">
      <c r="C32" s="51" t="s">
        <v>25</v>
      </c>
      <c r="D32" s="51"/>
      <c r="E32" s="51"/>
      <c r="F32" s="51"/>
      <c r="G32" s="51"/>
      <c r="H32" s="51"/>
    </row>
    <row r="33" spans="2:8" s="50" customFormat="1" ht="15" customHeight="1" x14ac:dyDescent="0.3"/>
    <row r="34" spans="2:8" ht="15" customHeight="1" x14ac:dyDescent="0.3">
      <c r="B34" s="50"/>
      <c r="C34" s="50"/>
      <c r="D34" s="50"/>
      <c r="E34" s="50"/>
      <c r="F34" s="50"/>
      <c r="G34" s="50"/>
      <c r="H34" s="50"/>
    </row>
    <row r="35" spans="2:8" ht="15" customHeight="1" x14ac:dyDescent="0.3">
      <c r="B35" s="50"/>
      <c r="C35" s="50"/>
      <c r="D35" s="50"/>
      <c r="E35" s="50"/>
      <c r="F35" s="50"/>
      <c r="G35" s="50"/>
      <c r="H35" s="50"/>
    </row>
    <row r="36" spans="2:8" ht="15" customHeight="1" x14ac:dyDescent="0.3">
      <c r="B36" s="50"/>
      <c r="C36" s="50"/>
      <c r="D36" s="50"/>
      <c r="E36" s="50"/>
      <c r="F36" s="50"/>
      <c r="G36" s="50"/>
      <c r="H36" s="50"/>
    </row>
    <row r="37" spans="2:8" ht="15" customHeight="1" x14ac:dyDescent="0.3">
      <c r="B37" s="50"/>
      <c r="C37" s="50"/>
      <c r="D37" s="50"/>
      <c r="E37" s="50"/>
      <c r="F37" s="50"/>
      <c r="G37" s="50"/>
      <c r="H37" s="50"/>
    </row>
    <row r="38" spans="2:8" ht="15" customHeight="1" x14ac:dyDescent="0.3">
      <c r="B38" s="50"/>
      <c r="C38" s="50"/>
      <c r="D38" s="50"/>
      <c r="E38" s="50"/>
      <c r="F38" s="50"/>
      <c r="G38" s="50"/>
      <c r="H38" s="50"/>
    </row>
  </sheetData>
  <mergeCells count="9">
    <mergeCell ref="B29:G29"/>
    <mergeCell ref="B30:G30"/>
    <mergeCell ref="F31:H31"/>
    <mergeCell ref="C32:H32"/>
    <mergeCell ref="B2:H2"/>
    <mergeCell ref="B4:B5"/>
    <mergeCell ref="D4:F4"/>
    <mergeCell ref="G4:H4"/>
    <mergeCell ref="B28:G28"/>
  </mergeCell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grūdų perdirbimas Lietuvoje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2025-09-23T09:36:04Z</dcterms:created>
  <dcterms:modified xsi:type="dcterms:W3CDTF">2025-09-23T09:36:51Z</dcterms:modified>
</cp:coreProperties>
</file>