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rugsejis\"/>
    </mc:Choice>
  </mc:AlternateContent>
  <xr:revisionPtr revIDLastSave="0" documentId="8_{63C0C7CF-71B6-4556-9181-B52F8C542685}" xr6:coauthVersionLast="47" xr6:coauthVersionMax="47" xr10:uidLastSave="{00000000-0000-0000-0000-000000000000}"/>
  <bookViews>
    <workbookView xWindow="28680" yWindow="-120" windowWidth="29040" windowHeight="17640" xr2:uid="{5A83077E-A5F4-4626-BB83-C70D32096820}"/>
  </bookViews>
  <sheets>
    <sheet name="Grūdų eksport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5" i="1"/>
  <c r="H23" i="1"/>
  <c r="G23" i="1"/>
  <c r="H22" i="1"/>
  <c r="G22" i="1"/>
  <c r="H20" i="1"/>
  <c r="G20" i="1"/>
  <c r="H19" i="1"/>
  <c r="G19" i="1"/>
  <c r="H18" i="1"/>
  <c r="G18" i="1"/>
  <c r="H17" i="1"/>
  <c r="G17" i="1"/>
  <c r="H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<sst xmlns="http://schemas.openxmlformats.org/spreadsheetml/2006/main" count="31" uniqueCount="26">
  <si>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Data
Grūdai</t>
  </si>
  <si>
    <t>Pokytis, %</t>
  </si>
  <si>
    <t>rugpjūtis</t>
  </si>
  <si>
    <t>birželis</t>
  </si>
  <si>
    <t>liepa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</si>
  <si>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</si>
  <si>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</si>
  <si>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</si>
  <si>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</si>
  <si>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</si>
  <si>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</si>
  <si>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</si>
  <si>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</si>
  <si>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Miežiai</t>
  </si>
  <si>
    <t xml:space="preserve">   salykliniai</t>
  </si>
  <si>
    <t>Avižos</t>
  </si>
  <si>
    <t>-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</si>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</sst>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4" fontId="4" fillId="0" borderId="10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0" fontId="4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 wrapText="1" indent="1"/>
    </xf>
    <xf numFmtId="4" fontId="4" fillId="0" borderId="15" xfId="0" applyNumberFormat="1" applyFont="1" applyBorder="1" applyAlignment="1">
      <alignment horizontal="right" vertical="center" wrapText="1" indent="1"/>
    </xf>
    <xf numFmtId="4" fontId="4" fillId="0" borderId="17" xfId="0" applyNumberFormat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18" xfId="0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4" fontId="3" fillId="0" borderId="22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25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Eksportas\eksportas2025_8men.xlsx" TargetMode="External"/><Relationship Id="rId1" Type="http://schemas.openxmlformats.org/officeDocument/2006/relationships/externalLinkPath" Target="/Rinka/imones/2025/GS-2suvestines/Eksportas/eksportas2025_8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8men"/>
      <sheetName val="2025_6men"/>
      <sheetName val="2025_7men"/>
      <sheetName val="2025_8men"/>
      <sheetName val="bendras1"/>
      <sheetName val="Sheet1"/>
      <sheetName val="Grūdų eksport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eksportas iš Lietuvos*  2024 m. rugpjūčio–2025 m. rugpjūčio mėn., tonomis</v>
          </cell>
        </row>
        <row r="37">
          <cell r="B37" t="str">
            <v>* duomenys surinkti iš grūdų ir (arba) aliejinių augalų sėklų prekybos ir perdirbimo įmonių</v>
          </cell>
        </row>
        <row r="38">
          <cell r="B38" t="str">
            <v>** lyginant  2025 m. rugpjūčio mėn. su 2025 m. liepos mėn.</v>
          </cell>
        </row>
        <row r="39">
          <cell r="B39" t="str">
            <v>*** lyginant   2025 m. rugpjūčio mėn. su  2024 m. rugpjūčio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8F27-2172-4A04-A550-1926E4CE426E}">
  <dimension ref="B2:H29"/>
  <sheetViews>
    <sheetView showGridLines="0" showRowColHeaders="0" tabSelected="1" workbookViewId="0">
      <selection activeCell="P43" sqref="P43"/>
    </sheetView>
  </sheetViews>
  <sheetFormatPr defaultColWidth="8.88671875" defaultRowHeight="15" customHeight="1" x14ac:dyDescent="0.2"/>
  <cols>
    <col min="1" max="1" width="5.33203125" style="1" customWidth="1"/>
    <col min="2" max="2" width="20" style="1" customWidth="1"/>
    <col min="3" max="6" width="10" style="1" bestFit="1" customWidth="1"/>
    <col min="7" max="7" width="9.33203125" style="1" bestFit="1" customWidth="1"/>
    <col min="8" max="8" width="10.109375" style="1" bestFit="1" customWidth="1"/>
    <col min="9" max="16384" width="8.88671875" style="1"/>
  </cols>
  <sheetData>
    <row r="2" spans="2:8" ht="15" customHeight="1" x14ac:dyDescent="0.25">
      <c r="B2" s="43" t="str">
        <f>[1]bendras1!B3</f>
        <v>Grūdų ir rapsų eksportas iš Lietuvos*  2024 m. rugpjūčio–2025 m. rugpjūčio mėn., tonomis</v>
      </c>
      <c r="C2" s="43"/>
      <c r="D2" s="43"/>
      <c r="E2" s="43"/>
      <c r="F2" s="43"/>
      <c r="G2" s="43"/>
      <c r="H2" s="43"/>
    </row>
    <row r="3" spans="2:8" ht="15" customHeight="1" x14ac:dyDescent="0.2">
      <c r="B3" s="2"/>
      <c r="C3" s="2"/>
      <c r="D3" s="2"/>
      <c r="E3" s="2"/>
      <c r="F3" s="2"/>
      <c r="G3" s="2"/>
      <c r="H3" s="2"/>
    </row>
    <row r="4" spans="2:8" ht="15" customHeight="1" x14ac:dyDescent="0.2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8"/>
    </row>
    <row r="5" spans="2:8" ht="15" customHeight="1" x14ac:dyDescent="0.2">
      <c r="B5" s="3"/>
      <c r="C5" s="9" t="s">
        <v>2</v>
      </c>
      <c r="D5" s="9" t="s">
        <v>3</v>
      </c>
      <c r="E5" s="9" t="s">
        <v>4</v>
      </c>
      <c r="F5" s="9" t="s">
        <v>2</v>
      </c>
      <c r="G5" s="10" t="s">
        <v>5</v>
      </c>
      <c r="H5" s="11" t="s">
        <v>6</v>
      </c>
    </row>
    <row r="6" spans="2:8" ht="15" customHeight="1" x14ac:dyDescent="0.2">
      <c r="B6" s="12" t="s">
        <v>7</v>
      </c>
      <c r="C6" s="13">
        <v>122092.228</v>
      </c>
      <c r="D6" s="14">
        <v>125991.327</v>
      </c>
      <c r="E6" s="15">
        <v>45217.04</v>
      </c>
      <c r="F6" s="15">
        <v>471299.56700000004</v>
      </c>
      <c r="G6" s="14">
        <f>((F6*100)/E6)-100</f>
        <v>942.30521723668789</v>
      </c>
      <c r="H6" s="15">
        <f>((F6*100)/C6)-100</f>
        <v>286.01930255544198</v>
      </c>
    </row>
    <row r="7" spans="2:8" ht="15" customHeight="1" x14ac:dyDescent="0.2">
      <c r="B7" s="16" t="s">
        <v>8</v>
      </c>
      <c r="C7" s="17">
        <v>6192.7740000000003</v>
      </c>
      <c r="D7" s="18">
        <v>7945.9279999999999</v>
      </c>
      <c r="E7" s="19">
        <v>3670.6030000000001</v>
      </c>
      <c r="F7" s="19">
        <v>9980.0769999999993</v>
      </c>
      <c r="G7" s="18">
        <f>((F7*100)/E7)-100</f>
        <v>171.89202972917525</v>
      </c>
      <c r="H7" s="19">
        <f>((F7*100)/C7)-100</f>
        <v>61.156809533175249</v>
      </c>
    </row>
    <row r="8" spans="2:8" ht="15" customHeight="1" x14ac:dyDescent="0.2">
      <c r="B8" s="16" t="s">
        <v>9</v>
      </c>
      <c r="C8" s="17">
        <v>8145.6669999999995</v>
      </c>
      <c r="D8" s="18">
        <v>3940.5509999999999</v>
      </c>
      <c r="E8" s="19">
        <v>3258.375</v>
      </c>
      <c r="F8" s="19">
        <v>16830.913</v>
      </c>
      <c r="G8" s="18">
        <f>((F8*100)/E8)-100</f>
        <v>416.54315417961413</v>
      </c>
      <c r="H8" s="19">
        <f>((F8*100)/C8)-100</f>
        <v>106.6241229846494</v>
      </c>
    </row>
    <row r="9" spans="2:8" ht="15" customHeight="1" x14ac:dyDescent="0.2">
      <c r="B9" s="16" t="s">
        <v>10</v>
      </c>
      <c r="C9" s="17">
        <v>62201.15</v>
      </c>
      <c r="D9" s="18">
        <v>96063.679999999993</v>
      </c>
      <c r="E9" s="19">
        <v>37682.336000000003</v>
      </c>
      <c r="F9" s="19">
        <v>284945.72899999999</v>
      </c>
      <c r="G9" s="18">
        <f t="shared" ref="G9:G23" si="0">((F9*100)/E9)-100</f>
        <v>656.17851557822735</v>
      </c>
      <c r="H9" s="19">
        <f t="shared" ref="H9:H18" si="1">((F9*100)/C9)-100</f>
        <v>358.10363473987212</v>
      </c>
    </row>
    <row r="10" spans="2:8" ht="15" customHeight="1" x14ac:dyDescent="0.2">
      <c r="B10" s="16" t="s">
        <v>11</v>
      </c>
      <c r="C10" s="17">
        <v>35588.864999999998</v>
      </c>
      <c r="D10" s="18">
        <v>2796.4290000000001</v>
      </c>
      <c r="E10" s="19">
        <v>210.62</v>
      </c>
      <c r="F10" s="19">
        <v>106362.755</v>
      </c>
      <c r="G10" s="18">
        <f>((F10*100)/E10)-100</f>
        <v>50399.836197891935</v>
      </c>
      <c r="H10" s="19">
        <f>((F10*100)/C10)-100</f>
        <v>198.86526305348599</v>
      </c>
    </row>
    <row r="11" spans="2:8" ht="15" customHeight="1" x14ac:dyDescent="0.2">
      <c r="B11" s="16" t="s">
        <v>12</v>
      </c>
      <c r="C11" s="17">
        <v>9963.7720000000008</v>
      </c>
      <c r="D11" s="18">
        <v>15244.739000000001</v>
      </c>
      <c r="E11" s="19">
        <v>395.10599999999999</v>
      </c>
      <c r="F11" s="19">
        <v>53180.093000000001</v>
      </c>
      <c r="G11" s="18">
        <f t="shared" si="0"/>
        <v>13359.702712689759</v>
      </c>
      <c r="H11" s="19">
        <f t="shared" si="1"/>
        <v>433.73454350420695</v>
      </c>
    </row>
    <row r="12" spans="2:8" ht="15" customHeight="1" x14ac:dyDescent="0.2">
      <c r="B12" s="20" t="s">
        <v>13</v>
      </c>
      <c r="C12" s="21">
        <v>2545.5990000000002</v>
      </c>
      <c r="D12" s="22">
        <v>2808.56</v>
      </c>
      <c r="E12" s="22">
        <v>2484.29</v>
      </c>
      <c r="F12" s="22">
        <v>53113.422999999995</v>
      </c>
      <c r="G12" s="23">
        <f t="shared" si="0"/>
        <v>2037.9719356435844</v>
      </c>
      <c r="H12" s="22">
        <f t="shared" si="1"/>
        <v>1986.4803529542555</v>
      </c>
    </row>
    <row r="13" spans="2:8" ht="15" customHeight="1" x14ac:dyDescent="0.2">
      <c r="B13" s="16" t="s">
        <v>9</v>
      </c>
      <c r="C13" s="17">
        <v>597.19000000000005</v>
      </c>
      <c r="D13" s="19">
        <v>604.41999999999996</v>
      </c>
      <c r="E13" s="19">
        <v>1064.58</v>
      </c>
      <c r="F13" s="19">
        <v>5113</v>
      </c>
      <c r="G13" s="18">
        <f>((F13*100)/E13)-100</f>
        <v>380.2833042138684</v>
      </c>
      <c r="H13" s="19">
        <f t="shared" si="1"/>
        <v>756.17642626299835</v>
      </c>
    </row>
    <row r="14" spans="2:8" ht="15" customHeight="1" x14ac:dyDescent="0.2">
      <c r="B14" s="16" t="s">
        <v>10</v>
      </c>
      <c r="C14" s="17">
        <v>1255.9690000000001</v>
      </c>
      <c r="D14" s="19">
        <v>576.41999999999996</v>
      </c>
      <c r="E14" s="19">
        <v>303.72000000000003</v>
      </c>
      <c r="F14" s="19">
        <v>47657.682999999997</v>
      </c>
      <c r="G14" s="18">
        <f>((F14*100)/E14)-100</f>
        <v>15591.321941261687</v>
      </c>
      <c r="H14" s="19">
        <f>((F14*100)/C14)-100</f>
        <v>3694.4951666800689</v>
      </c>
    </row>
    <row r="15" spans="2:8" ht="15" customHeight="1" x14ac:dyDescent="0.2">
      <c r="B15" s="24" t="s">
        <v>14</v>
      </c>
      <c r="C15" s="25">
        <v>692.44</v>
      </c>
      <c r="D15" s="26">
        <v>1627.72</v>
      </c>
      <c r="E15" s="26">
        <v>1115.99</v>
      </c>
      <c r="F15" s="26">
        <v>342.74</v>
      </c>
      <c r="G15" s="27">
        <f t="shared" si="0"/>
        <v>-69.288255271104575</v>
      </c>
      <c r="H15" s="26">
        <f t="shared" si="1"/>
        <v>-50.502570619837101</v>
      </c>
    </row>
    <row r="16" spans="2:8" ht="15" customHeight="1" x14ac:dyDescent="0.2">
      <c r="B16" s="16" t="s">
        <v>15</v>
      </c>
      <c r="C16" s="17">
        <v>380.68700000000001</v>
      </c>
      <c r="D16" s="19">
        <v>4482.0910000000003</v>
      </c>
      <c r="E16" s="19">
        <v>0</v>
      </c>
      <c r="F16" s="19">
        <v>213.184</v>
      </c>
      <c r="G16" s="18" t="s">
        <v>16</v>
      </c>
      <c r="H16" s="19">
        <f t="shared" si="1"/>
        <v>-44.000189131753906</v>
      </c>
    </row>
    <row r="17" spans="2:8" ht="15" customHeight="1" x14ac:dyDescent="0.2">
      <c r="B17" s="16" t="s">
        <v>17</v>
      </c>
      <c r="C17" s="17">
        <v>457.74</v>
      </c>
      <c r="D17" s="19">
        <v>147.72</v>
      </c>
      <c r="E17" s="19">
        <v>98.02</v>
      </c>
      <c r="F17" s="19">
        <v>166.32</v>
      </c>
      <c r="G17" s="18">
        <f t="shared" si="0"/>
        <v>69.679657212813709</v>
      </c>
      <c r="H17" s="19">
        <f t="shared" si="1"/>
        <v>-63.664962642548176</v>
      </c>
    </row>
    <row r="18" spans="2:8" ht="15" customHeight="1" x14ac:dyDescent="0.2">
      <c r="B18" s="16" t="s">
        <v>18</v>
      </c>
      <c r="C18" s="17">
        <v>767.15</v>
      </c>
      <c r="D18" s="19">
        <v>1931.54</v>
      </c>
      <c r="E18" s="19">
        <v>5015.03</v>
      </c>
      <c r="F18" s="19">
        <v>536.66399999999999</v>
      </c>
      <c r="G18" s="18">
        <f t="shared" si="0"/>
        <v>-89.2988875440426</v>
      </c>
      <c r="H18" s="19">
        <f t="shared" si="1"/>
        <v>-30.0444502378935</v>
      </c>
    </row>
    <row r="19" spans="2:8" ht="15" customHeight="1" x14ac:dyDescent="0.2">
      <c r="B19" s="16" t="s">
        <v>19</v>
      </c>
      <c r="C19" s="17">
        <v>75.02</v>
      </c>
      <c r="D19" s="19">
        <v>980.1</v>
      </c>
      <c r="E19" s="19">
        <v>666.62</v>
      </c>
      <c r="F19" s="19">
        <v>191.31</v>
      </c>
      <c r="G19" s="18">
        <f t="shared" si="0"/>
        <v>-71.301491104377305</v>
      </c>
      <c r="H19" s="19">
        <f>((F19*100)/C19)-100</f>
        <v>155.01199680085313</v>
      </c>
    </row>
    <row r="20" spans="2:8" ht="15" customHeight="1" x14ac:dyDescent="0.2">
      <c r="B20" s="28" t="s">
        <v>20</v>
      </c>
      <c r="C20" s="29">
        <v>5.43</v>
      </c>
      <c r="D20" s="30">
        <v>3870</v>
      </c>
      <c r="E20" s="31">
        <v>3564</v>
      </c>
      <c r="F20" s="31">
        <v>6168.4</v>
      </c>
      <c r="G20" s="30">
        <f t="shared" si="0"/>
        <v>73.075196408529735</v>
      </c>
      <c r="H20" s="31">
        <f t="shared" ref="H20" si="2">((F20*100)/C20)-100</f>
        <v>113498.52670349908</v>
      </c>
    </row>
    <row r="21" spans="2:8" ht="15" customHeight="1" x14ac:dyDescent="0.2">
      <c r="B21" s="16" t="s">
        <v>21</v>
      </c>
      <c r="C21" s="17">
        <v>2525.08</v>
      </c>
      <c r="D21" s="18">
        <v>0</v>
      </c>
      <c r="E21" s="19">
        <v>24.26</v>
      </c>
      <c r="F21" s="32">
        <v>0</v>
      </c>
      <c r="G21" s="33" t="s">
        <v>16</v>
      </c>
      <c r="H21" s="32" t="s">
        <v>16</v>
      </c>
    </row>
    <row r="22" spans="2:8" ht="15" customHeight="1" x14ac:dyDescent="0.2">
      <c r="B22" s="28" t="s">
        <v>22</v>
      </c>
      <c r="C22" s="29">
        <v>37378.582000000002</v>
      </c>
      <c r="D22" s="30">
        <v>0</v>
      </c>
      <c r="E22" s="31">
        <v>6452.68</v>
      </c>
      <c r="F22" s="19">
        <v>130220.535</v>
      </c>
      <c r="G22" s="18">
        <f>((F22*100)/E22)-100</f>
        <v>1918.0845013234809</v>
      </c>
      <c r="H22" s="15">
        <f t="shared" ref="H22:H23" si="3">((F22*100)/C22)-100</f>
        <v>248.38275834005685</v>
      </c>
    </row>
    <row r="23" spans="2:8" ht="15" customHeight="1" x14ac:dyDescent="0.2">
      <c r="B23" s="34" t="s">
        <v>23</v>
      </c>
      <c r="C23" s="35">
        <v>166354.68600000002</v>
      </c>
      <c r="D23" s="36">
        <v>140211.33799999999</v>
      </c>
      <c r="E23" s="36">
        <v>63521.94</v>
      </c>
      <c r="F23" s="36">
        <v>662066.60800000001</v>
      </c>
      <c r="G23" s="37">
        <f t="shared" si="0"/>
        <v>942.26446484474491</v>
      </c>
      <c r="H23" s="36">
        <f t="shared" si="3"/>
        <v>297.98494645350712</v>
      </c>
    </row>
    <row r="24" spans="2:8" ht="15" customHeight="1" x14ac:dyDescent="0.2">
      <c r="B24" s="38"/>
      <c r="C24" s="39"/>
      <c r="D24" s="39"/>
      <c r="E24" s="39"/>
      <c r="F24" s="39"/>
      <c r="G24" s="39"/>
      <c r="H24" s="39"/>
    </row>
    <row r="25" spans="2:8" ht="15" customHeight="1" x14ac:dyDescent="0.2">
      <c r="B25" s="40" t="str">
        <f>[1]bendras1!B37</f>
        <v>* duomenys surinkti iš grūdų ir (arba) aliejinių augalų sėklų prekybos ir perdirbimo įmonių</v>
      </c>
      <c r="C25" s="40"/>
      <c r="D25" s="40"/>
      <c r="E25" s="40"/>
      <c r="F25" s="40"/>
      <c r="G25" s="40"/>
      <c r="H25" s="39"/>
    </row>
    <row r="26" spans="2:8" ht="15" customHeight="1" x14ac:dyDescent="0.2">
      <c r="B26" s="40" t="str">
        <f>[1]bendras1!B38</f>
        <v>** lyginant  2025 m. rugpjūčio mėn. su 2025 m. liepos mėn.</v>
      </c>
      <c r="C26" s="40"/>
      <c r="D26" s="40"/>
      <c r="E26" s="40"/>
      <c r="F26" s="40"/>
      <c r="G26" s="40"/>
    </row>
    <row r="27" spans="2:8" ht="15" customHeight="1" x14ac:dyDescent="0.2">
      <c r="B27" s="40" t="str">
        <f>[1]bendras1!B39</f>
        <v>*** lyginant   2025 m. rugpjūčio mėn. su  2024 m. rugpjūčio mėn.</v>
      </c>
      <c r="C27" s="40"/>
      <c r="D27" s="40"/>
      <c r="E27" s="40"/>
      <c r="F27" s="40"/>
      <c r="G27" s="40"/>
    </row>
    <row r="28" spans="2:8" ht="15" customHeight="1" x14ac:dyDescent="0.2">
      <c r="F28" s="41" t="s">
        <v>24</v>
      </c>
      <c r="G28" s="41"/>
      <c r="H28" s="41"/>
    </row>
    <row r="29" spans="2:8" ht="15" customHeight="1" x14ac:dyDescent="0.2">
      <c r="B29" s="42" t="s">
        <v>25</v>
      </c>
      <c r="C29" s="42"/>
      <c r="D29" s="42"/>
      <c r="E29" s="42"/>
      <c r="F29" s="42"/>
      <c r="G29" s="42"/>
      <c r="H29" s="42"/>
    </row>
  </sheetData>
  <mergeCells count="9">
    <mergeCell ref="B26:G26"/>
    <mergeCell ref="B27:G27"/>
    <mergeCell ref="F28:H28"/>
    <mergeCell ref="B29:H29"/>
    <mergeCell ref="B2:H2"/>
    <mergeCell ref="B4:B5"/>
    <mergeCell ref="D4:F4"/>
    <mergeCell ref="G4:H4"/>
    <mergeCell ref="B25:G2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eksportas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2025-09-23T09:30:09Z</dcterms:created>
  <dcterms:modified xsi:type="dcterms:W3CDTF">2025-09-23T09:31:17Z</dcterms:modified>
</cp:coreProperties>
</file>