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_2025\2025 07\"/>
    </mc:Choice>
  </mc:AlternateContent>
  <xr:revisionPtr revIDLastSave="0" documentId="8_{966197F6-8DFC-4D9D-BD83-B8A5DF15C5A8}" xr6:coauthVersionLast="47" xr6:coauthVersionMax="47" xr10:uidLastSave="{00000000-0000-0000-0000-000000000000}"/>
  <bookViews>
    <workbookView xWindow="-108" yWindow="-108" windowWidth="23256" windowHeight="12456" xr2:uid="{EE9FE5A9-A12D-47E6-8FD5-B0C615514990}"/>
  </bookViews>
  <sheets>
    <sheet name="2025 0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" i="1" l="1"/>
  <c r="F46" i="1"/>
  <c r="G45" i="1"/>
  <c r="F45" i="1"/>
  <c r="G44" i="1"/>
  <c r="F44" i="1"/>
  <c r="G43" i="1"/>
  <c r="F43" i="1"/>
  <c r="G42" i="1"/>
  <c r="F42" i="1"/>
  <c r="G39" i="1"/>
  <c r="F39" i="1"/>
  <c r="G38" i="1"/>
  <c r="F38" i="1"/>
  <c r="G37" i="1"/>
  <c r="F37" i="1"/>
  <c r="G36" i="1"/>
  <c r="F36" i="1"/>
  <c r="G35" i="1"/>
  <c r="F35" i="1"/>
  <c r="G34" i="1"/>
  <c r="G32" i="1"/>
  <c r="F32" i="1"/>
  <c r="G31" i="1"/>
  <c r="F31" i="1"/>
  <c r="G30" i="1"/>
  <c r="F30" i="1"/>
  <c r="G29" i="1"/>
  <c r="F29" i="1"/>
  <c r="G28" i="1"/>
  <c r="F28" i="1"/>
  <c r="G25" i="1"/>
  <c r="F25" i="1"/>
  <c r="G23" i="1"/>
  <c r="F23" i="1"/>
  <c r="G22" i="1"/>
  <c r="F22" i="1"/>
  <c r="G19" i="1"/>
  <c r="F19" i="1"/>
  <c r="G18" i="1"/>
  <c r="F18" i="1"/>
  <c r="G17" i="1"/>
  <c r="F17" i="1"/>
  <c r="G16" i="1"/>
  <c r="F16" i="1"/>
  <c r="G15" i="1"/>
  <c r="F15" i="1"/>
  <c r="G14" i="1"/>
  <c r="F14" i="1"/>
  <c r="G12" i="1"/>
  <c r="F12" i="1"/>
  <c r="G11" i="1"/>
  <c r="F11" i="1"/>
  <c r="G10" i="1"/>
  <c r="F10" i="1"/>
  <c r="G9" i="1"/>
  <c r="F9" i="1"/>
  <c r="G8" i="1"/>
  <c r="F8" i="1"/>
  <c r="G7" i="1"/>
</calcChain>
</file>

<file path=xl/sharedStrings.xml><?xml version="1.0" encoding="utf-8"?>
<sst xmlns="http://schemas.openxmlformats.org/spreadsheetml/2006/main" count="78" uniqueCount="28">
  <si>
    <t xml:space="preserve">Galvijų skerdenų vidutinis svoris Lietuvos įmonėse 2025 m. gegužės–liepos mėn., kg </t>
  </si>
  <si>
    <t>Kategorija pagal
raumeningumą</t>
  </si>
  <si>
    <t>Pokytis %</t>
  </si>
  <si>
    <t>liepa</t>
  </si>
  <si>
    <t>gegužė</t>
  </si>
  <si>
    <t>birželis</t>
  </si>
  <si>
    <t>mėnesio*</t>
  </si>
  <si>
    <t>metų**</t>
  </si>
  <si>
    <t>Jauni  buliai (A):</t>
  </si>
  <si>
    <t>E</t>
  </si>
  <si>
    <t>-</t>
  </si>
  <si>
    <t>U</t>
  </si>
  <si>
    <t>R</t>
  </si>
  <si>
    <t>O</t>
  </si>
  <si>
    <t>P</t>
  </si>
  <si>
    <t>E-P</t>
  </si>
  <si>
    <t>Buliai (B):</t>
  </si>
  <si>
    <t>Jaučiai (C ):</t>
  </si>
  <si>
    <t>U-P</t>
  </si>
  <si>
    <t>Karvės (D):</t>
  </si>
  <si>
    <t>Telyčios (E):</t>
  </si>
  <si>
    <t>8 mėnesių ir jaunesnių nei 12 mėnesių galvijai (Z):</t>
  </si>
  <si>
    <t>Vidutinis svoris (A-Z)</t>
  </si>
  <si>
    <t>Pastabos:</t>
  </si>
  <si>
    <t xml:space="preserve">* lyginant 2025 m. liepos mėn. su 2025 m. birželio mėn. </t>
  </si>
  <si>
    <t>** lyginant 2025 m. liepos mėn. su 2024 m. liepos mėn.</t>
  </si>
  <si>
    <t>Šaltinis: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</si>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</sst>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scheme val="minor"/>
    </font>
    <font>
      <b/>
      <sz val="10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10"/>
      <name val="Arial"/>
      <family val="2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theme="1"/>
      <name val="Times New Roman Baltic"/>
      <family val="1"/>
      <charset val="186"/>
    </font>
    <font>
      <sz val="10"/>
      <color theme="1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22"/>
      </top>
      <bottom/>
      <diagonal/>
    </border>
    <border>
      <left style="thin">
        <color theme="0"/>
      </left>
      <right/>
      <top style="thin">
        <color indexed="22"/>
      </top>
      <bottom style="thin">
        <color theme="0"/>
      </bottom>
      <diagonal/>
    </border>
    <border>
      <left style="thin">
        <color theme="0"/>
      </left>
      <right/>
      <top style="thin">
        <color indexed="22"/>
      </top>
      <bottom style="thin">
        <color indexed="9"/>
      </bottom>
      <diagonal/>
    </border>
    <border>
      <left/>
      <right/>
      <top style="thin">
        <color indexed="22"/>
      </top>
      <bottom style="thin">
        <color indexed="9"/>
      </bottom>
      <diagonal/>
    </border>
    <border>
      <left/>
      <right style="thin">
        <color theme="0"/>
      </right>
      <top style="thin">
        <color indexed="22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77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2" fontId="7" fillId="0" borderId="10" xfId="0" quotePrefix="1" applyNumberFormat="1" applyFont="1" applyBorder="1" applyAlignment="1">
      <alignment horizontal="right" vertical="center" indent="1"/>
    </xf>
    <xf numFmtId="2" fontId="7" fillId="0" borderId="1" xfId="0" quotePrefix="1" applyNumberFormat="1" applyFont="1" applyBorder="1" applyAlignment="1">
      <alignment horizontal="right" vertical="center" indent="1"/>
    </xf>
    <xf numFmtId="2" fontId="7" fillId="0" borderId="11" xfId="0" quotePrefix="1" applyNumberFormat="1" applyFont="1" applyBorder="1" applyAlignment="1">
      <alignment horizontal="right" vertical="center" indent="1"/>
    </xf>
    <xf numFmtId="2" fontId="7" fillId="0" borderId="0" xfId="0" quotePrefix="1" applyNumberFormat="1" applyFont="1" applyAlignment="1">
      <alignment horizontal="right" vertical="center" indent="1"/>
    </xf>
    <xf numFmtId="0" fontId="6" fillId="0" borderId="0" xfId="0" applyFont="1" applyAlignment="1">
      <alignment horizontal="center"/>
    </xf>
    <xf numFmtId="2" fontId="7" fillId="0" borderId="12" xfId="0" applyNumberFormat="1" applyFont="1" applyBorder="1" applyAlignment="1">
      <alignment horizontal="right" vertical="center" indent="1"/>
    </xf>
    <xf numFmtId="2" fontId="7" fillId="0" borderId="13" xfId="0" quotePrefix="1" applyNumberFormat="1" applyFont="1" applyBorder="1" applyAlignment="1">
      <alignment horizontal="right" vertical="center" indent="1"/>
    </xf>
    <xf numFmtId="2" fontId="7" fillId="0" borderId="0" xfId="0" applyNumberFormat="1" applyFont="1" applyAlignment="1">
      <alignment horizontal="right" vertical="center" indent="1"/>
    </xf>
    <xf numFmtId="2" fontId="7" fillId="0" borderId="13" xfId="0" applyNumberFormat="1" applyFont="1" applyBorder="1" applyAlignment="1">
      <alignment horizontal="right" vertical="center" indent="1"/>
    </xf>
    <xf numFmtId="2" fontId="7" fillId="0" borderId="14" xfId="0" applyNumberFormat="1" applyFont="1" applyBorder="1" applyAlignment="1">
      <alignment horizontal="right" vertical="center" indent="1"/>
    </xf>
    <xf numFmtId="2" fontId="8" fillId="3" borderId="15" xfId="0" applyNumberFormat="1" applyFont="1" applyFill="1" applyBorder="1" applyAlignment="1">
      <alignment horizontal="center"/>
    </xf>
    <xf numFmtId="2" fontId="9" fillId="3" borderId="16" xfId="0" applyNumberFormat="1" applyFont="1" applyFill="1" applyBorder="1" applyAlignment="1">
      <alignment horizontal="right" vertical="center" indent="1"/>
    </xf>
    <xf numFmtId="2" fontId="9" fillId="3" borderId="17" xfId="0" applyNumberFormat="1" applyFont="1" applyFill="1" applyBorder="1" applyAlignment="1">
      <alignment horizontal="right" vertical="center" indent="1"/>
    </xf>
    <xf numFmtId="2" fontId="9" fillId="3" borderId="16" xfId="0" quotePrefix="1" applyNumberFormat="1" applyFont="1" applyFill="1" applyBorder="1" applyAlignment="1">
      <alignment horizontal="right" vertical="center" indent="1"/>
    </xf>
    <xf numFmtId="2" fontId="9" fillId="3" borderId="15" xfId="0" quotePrefix="1" applyNumberFormat="1" applyFont="1" applyFill="1" applyBorder="1" applyAlignment="1">
      <alignment horizontal="right" vertical="center" indent="1"/>
    </xf>
    <xf numFmtId="0" fontId="8" fillId="0" borderId="15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2" fontId="7" fillId="0" borderId="18" xfId="0" quotePrefix="1" applyNumberFormat="1" applyFont="1" applyBorder="1" applyAlignment="1">
      <alignment horizontal="right" vertical="center" indent="1"/>
    </xf>
    <xf numFmtId="2" fontId="7" fillId="0" borderId="19" xfId="0" quotePrefix="1" applyNumberFormat="1" applyFont="1" applyBorder="1" applyAlignment="1">
      <alignment horizontal="right" vertical="center" indent="1"/>
    </xf>
    <xf numFmtId="2" fontId="7" fillId="0" borderId="20" xfId="0" quotePrefix="1" applyNumberFormat="1" applyFont="1" applyBorder="1" applyAlignment="1">
      <alignment horizontal="right" vertical="center" indent="1"/>
    </xf>
    <xf numFmtId="2" fontId="7" fillId="0" borderId="21" xfId="0" applyNumberFormat="1" applyFont="1" applyBorder="1" applyAlignment="1">
      <alignment horizontal="right" vertical="center" indent="1"/>
    </xf>
    <xf numFmtId="2" fontId="7" fillId="0" borderId="22" xfId="0" applyNumberFormat="1" applyFont="1" applyBorder="1" applyAlignment="1">
      <alignment horizontal="right" vertical="center" indent="1"/>
    </xf>
    <xf numFmtId="2" fontId="7" fillId="0" borderId="23" xfId="0" applyNumberFormat="1" applyFont="1" applyBorder="1" applyAlignment="1">
      <alignment horizontal="right" vertical="center" indent="1"/>
    </xf>
    <xf numFmtId="2" fontId="7" fillId="0" borderId="24" xfId="0" applyNumberFormat="1" applyFont="1" applyBorder="1" applyAlignment="1">
      <alignment horizontal="right" vertical="center" indent="1"/>
    </xf>
    <xf numFmtId="2" fontId="7" fillId="0" borderId="25" xfId="0" applyNumberFormat="1" applyFont="1" applyBorder="1" applyAlignment="1">
      <alignment horizontal="right" vertical="center" indent="1"/>
    </xf>
    <xf numFmtId="0" fontId="8" fillId="3" borderId="15" xfId="0" applyFont="1" applyFill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2" fontId="7" fillId="0" borderId="21" xfId="0" quotePrefix="1" applyNumberFormat="1" applyFont="1" applyBorder="1" applyAlignment="1">
      <alignment horizontal="right" vertical="center" indent="1"/>
    </xf>
    <xf numFmtId="2" fontId="7" fillId="0" borderId="22" xfId="0" quotePrefix="1" applyNumberFormat="1" applyFont="1" applyBorder="1" applyAlignment="1">
      <alignment horizontal="right" vertical="center" indent="1"/>
    </xf>
    <xf numFmtId="2" fontId="7" fillId="0" borderId="23" xfId="0" quotePrefix="1" applyNumberFormat="1" applyFont="1" applyBorder="1" applyAlignment="1">
      <alignment horizontal="right" vertical="center" indent="1"/>
    </xf>
    <xf numFmtId="2" fontId="7" fillId="0" borderId="24" xfId="0" quotePrefix="1" applyNumberFormat="1" applyFont="1" applyBorder="1" applyAlignment="1">
      <alignment horizontal="right" vertical="center" indent="1"/>
    </xf>
    <xf numFmtId="2" fontId="7" fillId="0" borderId="25" xfId="0" quotePrefix="1" applyNumberFormat="1" applyFont="1" applyBorder="1" applyAlignment="1">
      <alignment horizontal="right" vertical="center" indent="1"/>
    </xf>
    <xf numFmtId="2" fontId="10" fillId="0" borderId="21" xfId="0" quotePrefix="1" applyNumberFormat="1" applyFont="1" applyBorder="1" applyAlignment="1">
      <alignment horizontal="right" vertical="center" wrapText="1" indent="1"/>
    </xf>
    <xf numFmtId="2" fontId="10" fillId="0" borderId="0" xfId="0" quotePrefix="1" applyNumberFormat="1" applyFont="1" applyAlignment="1">
      <alignment horizontal="right" vertical="center" wrapText="1" indent="1"/>
    </xf>
    <xf numFmtId="2" fontId="10" fillId="0" borderId="22" xfId="0" quotePrefix="1" applyNumberFormat="1" applyFont="1" applyBorder="1" applyAlignment="1">
      <alignment horizontal="right" vertical="center" wrapText="1" indent="1"/>
    </xf>
    <xf numFmtId="2" fontId="10" fillId="0" borderId="18" xfId="0" quotePrefix="1" applyNumberFormat="1" applyFont="1" applyBorder="1" applyAlignment="1">
      <alignment horizontal="right" vertical="center" wrapText="1" indent="1"/>
    </xf>
    <xf numFmtId="2" fontId="10" fillId="0" borderId="19" xfId="0" quotePrefix="1" applyNumberFormat="1" applyFont="1" applyBorder="1" applyAlignment="1">
      <alignment horizontal="right" vertical="center" wrapText="1" indent="1"/>
    </xf>
    <xf numFmtId="2" fontId="10" fillId="0" borderId="20" xfId="0" quotePrefix="1" applyNumberFormat="1" applyFont="1" applyBorder="1" applyAlignment="1">
      <alignment horizontal="right" vertical="center" wrapText="1" indent="1"/>
    </xf>
    <xf numFmtId="0" fontId="8" fillId="0" borderId="15" xfId="0" applyFont="1" applyBorder="1" applyAlignment="1">
      <alignment horizontal="center"/>
    </xf>
    <xf numFmtId="0" fontId="8" fillId="0" borderId="0" xfId="0" applyFont="1" applyAlignment="1">
      <alignment horizontal="center"/>
    </xf>
    <xf numFmtId="2" fontId="10" fillId="0" borderId="18" xfId="0" quotePrefix="1" applyNumberFormat="1" applyFont="1" applyBorder="1" applyAlignment="1">
      <alignment horizontal="right" vertical="center" indent="1"/>
    </xf>
    <xf numFmtId="2" fontId="10" fillId="0" borderId="19" xfId="0" quotePrefix="1" applyNumberFormat="1" applyFont="1" applyBorder="1" applyAlignment="1">
      <alignment horizontal="right" vertical="center" indent="1"/>
    </xf>
    <xf numFmtId="2" fontId="10" fillId="0" borderId="20" xfId="0" quotePrefix="1" applyNumberFormat="1" applyFont="1" applyBorder="1" applyAlignment="1">
      <alignment horizontal="right" vertical="center" indent="1"/>
    </xf>
    <xf numFmtId="0" fontId="8" fillId="3" borderId="26" xfId="0" applyFont="1" applyFill="1" applyBorder="1" applyAlignment="1">
      <alignment horizontal="center"/>
    </xf>
    <xf numFmtId="2" fontId="9" fillId="3" borderId="27" xfId="0" quotePrefix="1" applyNumberFormat="1" applyFont="1" applyFill="1" applyBorder="1" applyAlignment="1">
      <alignment horizontal="right" vertical="center" indent="1"/>
    </xf>
    <xf numFmtId="2" fontId="9" fillId="3" borderId="19" xfId="0" quotePrefix="1" applyNumberFormat="1" applyFont="1" applyFill="1" applyBorder="1" applyAlignment="1">
      <alignment horizontal="right" vertical="center" indent="1"/>
    </xf>
    <xf numFmtId="0" fontId="8" fillId="4" borderId="28" xfId="0" applyFont="1" applyFill="1" applyBorder="1" applyAlignment="1">
      <alignment horizontal="center"/>
    </xf>
    <xf numFmtId="2" fontId="9" fillId="4" borderId="29" xfId="0" applyNumberFormat="1" applyFont="1" applyFill="1" applyBorder="1" applyAlignment="1">
      <alignment horizontal="right" vertical="center" indent="1"/>
    </xf>
    <xf numFmtId="2" fontId="9" fillId="4" borderId="30" xfId="0" applyNumberFormat="1" applyFont="1" applyFill="1" applyBorder="1" applyAlignment="1">
      <alignment horizontal="right" vertical="center" indent="1"/>
    </xf>
    <xf numFmtId="2" fontId="9" fillId="4" borderId="31" xfId="0" quotePrefix="1" applyNumberFormat="1" applyFont="1" applyFill="1" applyBorder="1" applyAlignment="1">
      <alignment horizontal="right" vertical="center" indent="1"/>
    </xf>
    <xf numFmtId="2" fontId="9" fillId="4" borderId="32" xfId="0" quotePrefix="1" applyNumberFormat="1" applyFont="1" applyFill="1" applyBorder="1" applyAlignment="1">
      <alignment horizontal="right" vertical="center" indent="1"/>
    </xf>
    <xf numFmtId="0" fontId="3" fillId="0" borderId="0" xfId="2" applyFont="1" applyAlignment="1">
      <alignment horizontal="left"/>
    </xf>
    <xf numFmtId="2" fontId="11" fillId="0" borderId="0" xfId="0" applyNumberFormat="1" applyFont="1" applyAlignment="1">
      <alignment horizontal="right" indent="1"/>
    </xf>
    <xf numFmtId="0" fontId="3" fillId="0" borderId="0" xfId="0" applyFont="1"/>
    <xf numFmtId="0" fontId="12" fillId="0" borderId="0" xfId="0" applyFont="1"/>
    <xf numFmtId="3" fontId="0" fillId="0" borderId="0" xfId="0" applyNumberFormat="1"/>
    <xf numFmtId="3" fontId="4" fillId="0" borderId="0" xfId="0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5" fillId="0" borderId="0" xfId="0" applyFont="1" applyAlignment="1">
      <alignment vertical="center" wrapText="1"/>
    </xf>
  </cellXfs>
  <cellStyles count="3">
    <cellStyle name="Normal" xfId="0" builtinId="0"/>
    <cellStyle name="Normal 2 2" xfId="2" xr:uid="{8A173C4C-86C4-48D7-944B-A1593B81D00D}"/>
    <cellStyle name="Normal_Sheet1" xfId="1" xr:uid="{80234738-5032-406D-B550-5D9E2B6399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78E0A-962B-46D3-B4D8-400FED959ABD}">
  <dimension ref="A2:G53"/>
  <sheetViews>
    <sheetView showGridLines="0" tabSelected="1" workbookViewId="0">
      <selection activeCell="R6" sqref="R6"/>
    </sheetView>
  </sheetViews>
  <sheetFormatPr defaultRowHeight="14.4" x14ac:dyDescent="0.3"/>
  <cols>
    <col min="1" max="1" width="19.77734375" customWidth="1"/>
    <col min="2" max="2" width="11.5546875" customWidth="1"/>
    <col min="3" max="3" width="13" customWidth="1"/>
    <col min="4" max="4" width="11.77734375" customWidth="1"/>
    <col min="5" max="5" width="12.21875" customWidth="1"/>
  </cols>
  <sheetData>
    <row r="2" spans="1:7" x14ac:dyDescent="0.3">
      <c r="A2" s="1" t="s">
        <v>0</v>
      </c>
      <c r="B2" s="1"/>
      <c r="C2" s="1"/>
      <c r="D2" s="1"/>
      <c r="E2" s="1"/>
      <c r="F2" s="1"/>
      <c r="G2" s="1"/>
    </row>
    <row r="4" spans="1:7" x14ac:dyDescent="0.3">
      <c r="A4" s="2" t="s">
        <v>1</v>
      </c>
      <c r="B4" s="3">
        <v>2024</v>
      </c>
      <c r="C4" s="4">
        <v>2025</v>
      </c>
      <c r="D4" s="5"/>
      <c r="E4" s="6"/>
      <c r="F4" s="7" t="s">
        <v>2</v>
      </c>
      <c r="G4" s="8"/>
    </row>
    <row r="5" spans="1:7" x14ac:dyDescent="0.3">
      <c r="A5" s="9"/>
      <c r="B5" s="10" t="s">
        <v>3</v>
      </c>
      <c r="C5" s="11" t="s">
        <v>4</v>
      </c>
      <c r="D5" s="10" t="s">
        <v>5</v>
      </c>
      <c r="E5" s="10" t="s">
        <v>3</v>
      </c>
      <c r="F5" s="12" t="s">
        <v>6</v>
      </c>
      <c r="G5" s="13" t="s">
        <v>7</v>
      </c>
    </row>
    <row r="6" spans="1:7" x14ac:dyDescent="0.3">
      <c r="A6" s="14" t="s">
        <v>8</v>
      </c>
      <c r="B6" s="14"/>
      <c r="C6" s="14"/>
      <c r="D6" s="14"/>
      <c r="E6" s="14"/>
      <c r="F6" s="14"/>
      <c r="G6" s="14"/>
    </row>
    <row r="7" spans="1:7" x14ac:dyDescent="0.3">
      <c r="A7" s="15" t="s">
        <v>9</v>
      </c>
      <c r="B7" s="16">
        <v>416.15333333333336</v>
      </c>
      <c r="C7" s="17">
        <v>500.71166666666664</v>
      </c>
      <c r="D7" s="17" t="s">
        <v>10</v>
      </c>
      <c r="E7" s="18">
        <v>413.82142857142856</v>
      </c>
      <c r="F7" s="19" t="s">
        <v>10</v>
      </c>
      <c r="G7" s="19">
        <f t="shared" ref="G7:G11" si="0">(E7/B7-1)*100</f>
        <v>-0.56034749096602887</v>
      </c>
    </row>
    <row r="8" spans="1:7" x14ac:dyDescent="0.3">
      <c r="A8" s="20" t="s">
        <v>11</v>
      </c>
      <c r="B8" s="21">
        <v>393.84887466666669</v>
      </c>
      <c r="C8" s="19">
        <v>393.89499647887322</v>
      </c>
      <c r="D8" s="19">
        <v>392.22195789473682</v>
      </c>
      <c r="E8" s="22">
        <v>393.51318750000002</v>
      </c>
      <c r="F8" s="19">
        <f t="shared" ref="F8:F12" si="1">(E8/D8-1)*100</f>
        <v>0.32920890308996142</v>
      </c>
      <c r="G8" s="19">
        <f t="shared" si="0"/>
        <v>-8.5232480847075021E-2</v>
      </c>
    </row>
    <row r="9" spans="1:7" x14ac:dyDescent="0.3">
      <c r="A9" s="20" t="s">
        <v>12</v>
      </c>
      <c r="B9" s="21">
        <v>338.09628129829986</v>
      </c>
      <c r="C9" s="23">
        <v>356.07694165316042</v>
      </c>
      <c r="D9" s="23">
        <v>351.19696926229506</v>
      </c>
      <c r="E9" s="24">
        <v>352.93523292469354</v>
      </c>
      <c r="F9" s="19">
        <f t="shared" si="1"/>
        <v>0.49495406126363051</v>
      </c>
      <c r="G9" s="19">
        <f t="shared" si="0"/>
        <v>4.3889721500075751</v>
      </c>
    </row>
    <row r="10" spans="1:7" x14ac:dyDescent="0.3">
      <c r="A10" s="20" t="s">
        <v>13</v>
      </c>
      <c r="B10" s="21">
        <v>290.83097460595445</v>
      </c>
      <c r="C10" s="23">
        <v>299.39152676493404</v>
      </c>
      <c r="D10" s="23">
        <v>298.42469750231265</v>
      </c>
      <c r="E10" s="24">
        <v>295.37274508426964</v>
      </c>
      <c r="F10" s="19">
        <f t="shared" si="1"/>
        <v>-1.0226876138558771</v>
      </c>
      <c r="G10" s="19">
        <f t="shared" si="0"/>
        <v>1.5616529444529847</v>
      </c>
    </row>
    <row r="11" spans="1:7" x14ac:dyDescent="0.3">
      <c r="A11" s="20" t="s">
        <v>14</v>
      </c>
      <c r="B11" s="25">
        <v>218.56929963898915</v>
      </c>
      <c r="C11" s="23">
        <v>224.85192857142854</v>
      </c>
      <c r="D11" s="23">
        <v>207.3428034682081</v>
      </c>
      <c r="E11" s="24">
        <v>216.28349462365588</v>
      </c>
      <c r="F11" s="19">
        <f t="shared" si="1"/>
        <v>4.312033504851609</v>
      </c>
      <c r="G11" s="19">
        <f t="shared" si="0"/>
        <v>-1.0458033306181336</v>
      </c>
    </row>
    <row r="12" spans="1:7" x14ac:dyDescent="0.3">
      <c r="A12" s="26" t="s">
        <v>15</v>
      </c>
      <c r="B12" s="27">
        <v>311.75479910532738</v>
      </c>
      <c r="C12" s="28">
        <v>322.36086251067462</v>
      </c>
      <c r="D12" s="28">
        <v>312.82282401656312</v>
      </c>
      <c r="E12" s="28">
        <v>315.51627932960895</v>
      </c>
      <c r="F12" s="29">
        <f>(E12/D12-1)*100</f>
        <v>0.86101623866907673</v>
      </c>
      <c r="G12" s="30">
        <f>(E12/B12-1)*100</f>
        <v>1.2065508646783574</v>
      </c>
    </row>
    <row r="13" spans="1:7" x14ac:dyDescent="0.3">
      <c r="A13" s="31" t="s">
        <v>16</v>
      </c>
      <c r="B13" s="31"/>
      <c r="C13" s="31"/>
      <c r="D13" s="31"/>
      <c r="E13" s="31"/>
      <c r="F13" s="31"/>
      <c r="G13" s="31"/>
    </row>
    <row r="14" spans="1:7" x14ac:dyDescent="0.3">
      <c r="A14" s="32" t="s">
        <v>9</v>
      </c>
      <c r="B14" s="33">
        <v>502.80571428571432</v>
      </c>
      <c r="C14" s="34">
        <v>455.99230769230775</v>
      </c>
      <c r="D14" s="34">
        <v>469.36500000000001</v>
      </c>
      <c r="E14" s="35">
        <v>464.84400000000005</v>
      </c>
      <c r="F14" s="19">
        <f>(E14/D14-1)*100</f>
        <v>-0.96321626026651952</v>
      </c>
      <c r="G14" s="19">
        <f>(E14/B14-1)*100</f>
        <v>-7.54997670216272</v>
      </c>
    </row>
    <row r="15" spans="1:7" x14ac:dyDescent="0.3">
      <c r="A15" s="20" t="s">
        <v>11</v>
      </c>
      <c r="B15" s="36">
        <v>420.74308152173921</v>
      </c>
      <c r="C15" s="23">
        <v>439.25100000000003</v>
      </c>
      <c r="D15" s="23">
        <v>441.18292857142853</v>
      </c>
      <c r="E15" s="37">
        <v>431.68148529411758</v>
      </c>
      <c r="F15" s="19">
        <f>(E15/D15-1)*100</f>
        <v>-2.1536289511647877</v>
      </c>
      <c r="G15" s="19">
        <f>(E15/B15-1)*100</f>
        <v>2.5997822074260712</v>
      </c>
    </row>
    <row r="16" spans="1:7" x14ac:dyDescent="0.3">
      <c r="A16" s="20" t="s">
        <v>12</v>
      </c>
      <c r="B16" s="36">
        <v>359.00038129496409</v>
      </c>
      <c r="C16" s="23">
        <v>376.95225595238099</v>
      </c>
      <c r="D16" s="23">
        <v>363.76959090909094</v>
      </c>
      <c r="E16" s="37">
        <v>370.42719113573401</v>
      </c>
      <c r="F16" s="19">
        <f t="shared" ref="F16:F18" si="2">(E16/D16-1)*100</f>
        <v>1.8301695339638435</v>
      </c>
      <c r="G16" s="19">
        <f t="shared" ref="G16:G18" si="3">(E16/B16-1)*100</f>
        <v>3.182952006778339</v>
      </c>
    </row>
    <row r="17" spans="1:7" x14ac:dyDescent="0.3">
      <c r="A17" s="20" t="s">
        <v>13</v>
      </c>
      <c r="B17" s="36">
        <v>304.73657799671599</v>
      </c>
      <c r="C17" s="23">
        <v>301.55376245847179</v>
      </c>
      <c r="D17" s="23">
        <v>305.83867359667357</v>
      </c>
      <c r="E17" s="37">
        <v>302.07365970149255</v>
      </c>
      <c r="F17" s="19">
        <f t="shared" si="2"/>
        <v>-1.2310457179611545</v>
      </c>
      <c r="G17" s="19">
        <f t="shared" si="3"/>
        <v>-0.87384268496056849</v>
      </c>
    </row>
    <row r="18" spans="1:7" x14ac:dyDescent="0.3">
      <c r="A18" s="20" t="s">
        <v>14</v>
      </c>
      <c r="B18" s="38">
        <v>245.71106250000003</v>
      </c>
      <c r="C18" s="39">
        <v>219.81329824561405</v>
      </c>
      <c r="D18" s="39">
        <v>205.99272972972972</v>
      </c>
      <c r="E18" s="40">
        <v>221.4532027027027</v>
      </c>
      <c r="F18" s="19">
        <f t="shared" si="2"/>
        <v>7.5053488505432808</v>
      </c>
      <c r="G18" s="19">
        <f t="shared" si="3"/>
        <v>-9.8725143062279983</v>
      </c>
    </row>
    <row r="19" spans="1:7" x14ac:dyDescent="0.3">
      <c r="A19" s="41" t="s">
        <v>15</v>
      </c>
      <c r="B19" s="27">
        <v>334.96752779893382</v>
      </c>
      <c r="C19" s="27">
        <v>336.03639822222226</v>
      </c>
      <c r="D19" s="27">
        <v>332.37741675503713</v>
      </c>
      <c r="E19" s="27">
        <v>331.88925120385233</v>
      </c>
      <c r="F19" s="29">
        <f>(E19/D19-1)*100</f>
        <v>-0.14687085420865831</v>
      </c>
      <c r="G19" s="30">
        <f>(E19/B19-1)*100</f>
        <v>-0.91897761413137768</v>
      </c>
    </row>
    <row r="20" spans="1:7" x14ac:dyDescent="0.3">
      <c r="A20" s="42" t="s">
        <v>17</v>
      </c>
      <c r="B20" s="42"/>
      <c r="C20" s="42"/>
      <c r="D20" s="42"/>
      <c r="E20" s="42"/>
      <c r="F20" s="42"/>
      <c r="G20" s="42"/>
    </row>
    <row r="21" spans="1:7" x14ac:dyDescent="0.3">
      <c r="A21" s="20" t="s">
        <v>11</v>
      </c>
      <c r="B21" s="33">
        <v>316.24599999999998</v>
      </c>
      <c r="C21" s="34" t="s">
        <v>10</v>
      </c>
      <c r="D21" s="34">
        <v>322.322</v>
      </c>
      <c r="E21" s="35" t="s">
        <v>10</v>
      </c>
      <c r="F21" s="19" t="s">
        <v>10</v>
      </c>
      <c r="G21" s="19" t="s">
        <v>10</v>
      </c>
    </row>
    <row r="22" spans="1:7" x14ac:dyDescent="0.3">
      <c r="A22" s="20" t="s">
        <v>12</v>
      </c>
      <c r="B22" s="43">
        <v>285.62808333333334</v>
      </c>
      <c r="C22" s="19">
        <v>298.68439999999998</v>
      </c>
      <c r="D22" s="19">
        <v>316.16760000000005</v>
      </c>
      <c r="E22" s="44">
        <v>326.89030769230772</v>
      </c>
      <c r="F22" s="19">
        <f t="shared" ref="F22:F23" si="4">(E22/D22-1)*100</f>
        <v>3.3914631645708404</v>
      </c>
      <c r="G22" s="19">
        <f t="shared" ref="G22:G23" si="5">(E22/B22-1)*100</f>
        <v>14.446137045572161</v>
      </c>
    </row>
    <row r="23" spans="1:7" x14ac:dyDescent="0.3">
      <c r="A23" s="20" t="s">
        <v>13</v>
      </c>
      <c r="B23" s="43">
        <v>257.15199999999999</v>
      </c>
      <c r="C23" s="19">
        <v>276.81733333333335</v>
      </c>
      <c r="D23" s="19">
        <v>319.529</v>
      </c>
      <c r="E23" s="44">
        <v>216.678</v>
      </c>
      <c r="F23" s="19">
        <f t="shared" si="4"/>
        <v>-32.188314675663243</v>
      </c>
      <c r="G23" s="19">
        <f t="shared" si="5"/>
        <v>-15.739329268292678</v>
      </c>
    </row>
    <row r="24" spans="1:7" x14ac:dyDescent="0.3">
      <c r="A24" s="20" t="s">
        <v>14</v>
      </c>
      <c r="B24" s="45" t="s">
        <v>10</v>
      </c>
      <c r="C24" s="46" t="s">
        <v>10</v>
      </c>
      <c r="D24" s="46" t="s">
        <v>10</v>
      </c>
      <c r="E24" s="47">
        <v>216.09</v>
      </c>
      <c r="F24" s="19" t="s">
        <v>10</v>
      </c>
      <c r="G24" s="19" t="s">
        <v>10</v>
      </c>
    </row>
    <row r="25" spans="1:7" x14ac:dyDescent="0.3">
      <c r="A25" s="41" t="s">
        <v>18</v>
      </c>
      <c r="B25" s="29">
        <v>285.78107142857141</v>
      </c>
      <c r="C25" s="29">
        <v>290.48424999999997</v>
      </c>
      <c r="D25" s="29">
        <v>318.36116666666669</v>
      </c>
      <c r="E25" s="29">
        <v>306.18875000000003</v>
      </c>
      <c r="F25" s="29">
        <f>(E25/D25-1)*100</f>
        <v>-3.8234615088628354</v>
      </c>
      <c r="G25" s="30">
        <f>(E25/B25-1)*100</f>
        <v>7.1410182869754424</v>
      </c>
    </row>
    <row r="26" spans="1:7" x14ac:dyDescent="0.3">
      <c r="A26" s="31" t="s">
        <v>19</v>
      </c>
      <c r="B26" s="31"/>
      <c r="C26" s="31"/>
      <c r="D26" s="31"/>
      <c r="E26" s="31"/>
      <c r="F26" s="31"/>
      <c r="G26" s="31"/>
    </row>
    <row r="27" spans="1:7" x14ac:dyDescent="0.3">
      <c r="A27" s="32" t="s">
        <v>9</v>
      </c>
      <c r="B27" s="33" t="s">
        <v>10</v>
      </c>
      <c r="C27" s="34" t="s">
        <v>10</v>
      </c>
      <c r="D27" s="34" t="s">
        <v>10</v>
      </c>
      <c r="E27" s="35" t="s">
        <v>10</v>
      </c>
      <c r="F27" s="19" t="s">
        <v>10</v>
      </c>
      <c r="G27" s="19" t="s">
        <v>10</v>
      </c>
    </row>
    <row r="28" spans="1:7" x14ac:dyDescent="0.3">
      <c r="A28" s="32" t="s">
        <v>11</v>
      </c>
      <c r="B28" s="48">
        <v>426.91450980392165</v>
      </c>
      <c r="C28" s="49">
        <v>426.73917021276594</v>
      </c>
      <c r="D28" s="49">
        <v>428.53217142857142</v>
      </c>
      <c r="E28" s="50">
        <v>417.1128363636364</v>
      </c>
      <c r="F28" s="19">
        <f t="shared" ref="F28:F31" si="6">(E28/D28-1)*100</f>
        <v>-2.6647556067650791</v>
      </c>
      <c r="G28" s="19">
        <f t="shared" ref="G28:G31" si="7">(E28/B28-1)*100</f>
        <v>-2.2959335452868657</v>
      </c>
    </row>
    <row r="29" spans="1:7" x14ac:dyDescent="0.3">
      <c r="A29" s="20" t="s">
        <v>12</v>
      </c>
      <c r="B29" s="36">
        <v>361.7592703349282</v>
      </c>
      <c r="C29" s="23">
        <v>374.86045320197042</v>
      </c>
      <c r="D29" s="23">
        <v>385.05493939393938</v>
      </c>
      <c r="E29" s="37">
        <v>373.10051986754968</v>
      </c>
      <c r="F29" s="19">
        <f t="shared" si="6"/>
        <v>-3.1046010071200447</v>
      </c>
      <c r="G29" s="19">
        <f t="shared" si="7"/>
        <v>3.1350266496616319</v>
      </c>
    </row>
    <row r="30" spans="1:7" x14ac:dyDescent="0.3">
      <c r="A30" s="20" t="s">
        <v>13</v>
      </c>
      <c r="B30" s="43">
        <v>319.62489123102858</v>
      </c>
      <c r="C30" s="19">
        <v>321.3871075214538</v>
      </c>
      <c r="D30" s="19">
        <v>326.6317402511566</v>
      </c>
      <c r="E30" s="44">
        <v>324.21948503485032</v>
      </c>
      <c r="F30" s="19">
        <f t="shared" si="6"/>
        <v>-0.73852443563856562</v>
      </c>
      <c r="G30" s="19">
        <f t="shared" si="7"/>
        <v>1.4374956174801445</v>
      </c>
    </row>
    <row r="31" spans="1:7" x14ac:dyDescent="0.3">
      <c r="A31" s="20" t="s">
        <v>14</v>
      </c>
      <c r="B31" s="45">
        <v>239.31471812662619</v>
      </c>
      <c r="C31" s="46">
        <v>239.38765513928914</v>
      </c>
      <c r="D31" s="46">
        <v>242.08430746619635</v>
      </c>
      <c r="E31" s="47">
        <v>240.07423204633201</v>
      </c>
      <c r="F31" s="19">
        <f t="shared" si="6"/>
        <v>-0.83032041229893494</v>
      </c>
      <c r="G31" s="19">
        <f t="shared" si="7"/>
        <v>0.31737033378111956</v>
      </c>
    </row>
    <row r="32" spans="1:7" x14ac:dyDescent="0.3">
      <c r="A32" s="41" t="s">
        <v>15</v>
      </c>
      <c r="B32" s="27">
        <v>279.18659041117638</v>
      </c>
      <c r="C32" s="27">
        <v>290.90067587113748</v>
      </c>
      <c r="D32" s="27">
        <v>291.9738220530175</v>
      </c>
      <c r="E32" s="27">
        <v>287.44544151503902</v>
      </c>
      <c r="F32" s="29">
        <f>(E32/D32-1)*100</f>
        <v>-1.550954296565743</v>
      </c>
      <c r="G32" s="30">
        <f>(E32/B32-1)*100</f>
        <v>2.9581833037537031</v>
      </c>
    </row>
    <row r="33" spans="1:7" x14ac:dyDescent="0.3">
      <c r="A33" s="31" t="s">
        <v>20</v>
      </c>
      <c r="B33" s="31"/>
      <c r="C33" s="31"/>
      <c r="D33" s="31"/>
      <c r="E33" s="31"/>
      <c r="F33" s="31"/>
      <c r="G33" s="31"/>
    </row>
    <row r="34" spans="1:7" x14ac:dyDescent="0.3">
      <c r="A34" s="32" t="s">
        <v>9</v>
      </c>
      <c r="B34" s="51">
        <v>444.11500000000001</v>
      </c>
      <c r="C34" s="52">
        <v>360.93200000000002</v>
      </c>
      <c r="D34" s="52" t="s">
        <v>10</v>
      </c>
      <c r="E34" s="53">
        <v>315.95999999999998</v>
      </c>
      <c r="F34" s="19" t="s">
        <v>10</v>
      </c>
      <c r="G34" s="19">
        <f t="shared" ref="G34:G38" si="8">(E34/B34-1)*100</f>
        <v>-28.856264706213487</v>
      </c>
    </row>
    <row r="35" spans="1:7" x14ac:dyDescent="0.3">
      <c r="A35" s="20" t="s">
        <v>11</v>
      </c>
      <c r="B35" s="36">
        <v>335.30337500000002</v>
      </c>
      <c r="C35" s="23">
        <v>371.45035051546392</v>
      </c>
      <c r="D35" s="23">
        <v>353.10374647887323</v>
      </c>
      <c r="E35" s="37">
        <v>344.60426315789471</v>
      </c>
      <c r="F35" s="19">
        <f t="shared" ref="F35:F38" si="9">(E35/D35-1)*100</f>
        <v>-2.4070782045602201</v>
      </c>
      <c r="G35" s="19">
        <f t="shared" si="8"/>
        <v>2.7738725140761478</v>
      </c>
    </row>
    <row r="36" spans="1:7" x14ac:dyDescent="0.3">
      <c r="A36" s="20" t="s">
        <v>12</v>
      </c>
      <c r="B36" s="36">
        <v>304.99272127139369</v>
      </c>
      <c r="C36" s="23">
        <v>315.64849136276393</v>
      </c>
      <c r="D36" s="23">
        <v>325.971</v>
      </c>
      <c r="E36" s="37">
        <v>316.75625201072387</v>
      </c>
      <c r="F36" s="19">
        <f t="shared" si="9"/>
        <v>-2.8268612819165262</v>
      </c>
      <c r="G36" s="19">
        <f t="shared" si="8"/>
        <v>3.8569873701551627</v>
      </c>
    </row>
    <row r="37" spans="1:7" x14ac:dyDescent="0.3">
      <c r="A37" s="20" t="s">
        <v>13</v>
      </c>
      <c r="B37" s="36">
        <v>273.17293055555558</v>
      </c>
      <c r="C37" s="23">
        <v>277.1872077393075</v>
      </c>
      <c r="D37" s="23">
        <v>279.45023066298342</v>
      </c>
      <c r="E37" s="37">
        <v>274.56373076923074</v>
      </c>
      <c r="F37" s="19">
        <f t="shared" si="9"/>
        <v>-1.7486118662917827</v>
      </c>
      <c r="G37" s="19">
        <f t="shared" si="8"/>
        <v>0.50912812292442933</v>
      </c>
    </row>
    <row r="38" spans="1:7" x14ac:dyDescent="0.3">
      <c r="A38" s="20" t="s">
        <v>14</v>
      </c>
      <c r="B38" s="38">
        <v>202.28908219178081</v>
      </c>
      <c r="C38" s="39">
        <v>194.04737154150197</v>
      </c>
      <c r="D38" s="39">
        <v>209.33958823529409</v>
      </c>
      <c r="E38" s="40">
        <v>186.19574729241879</v>
      </c>
      <c r="F38" s="19">
        <f t="shared" si="9"/>
        <v>-11.055644628889794</v>
      </c>
      <c r="G38" s="19">
        <f t="shared" si="8"/>
        <v>-7.9556121986379296</v>
      </c>
    </row>
    <row r="39" spans="1:7" x14ac:dyDescent="0.3">
      <c r="A39" s="41" t="s">
        <v>15</v>
      </c>
      <c r="B39" s="27">
        <v>268.47489661214956</v>
      </c>
      <c r="C39" s="27">
        <v>281.71237446120688</v>
      </c>
      <c r="D39" s="27">
        <v>282.98168539325843</v>
      </c>
      <c r="E39" s="27">
        <v>274.17523138461536</v>
      </c>
      <c r="F39" s="29">
        <f>(E39/D39-1)*100</f>
        <v>-3.1120226018884534</v>
      </c>
      <c r="G39" s="30">
        <f>(E39/B39-1)*100</f>
        <v>2.1232282214827425</v>
      </c>
    </row>
    <row r="40" spans="1:7" x14ac:dyDescent="0.3">
      <c r="A40" s="54" t="s">
        <v>21</v>
      </c>
      <c r="B40" s="54"/>
      <c r="C40" s="54"/>
      <c r="D40" s="54"/>
      <c r="E40" s="54"/>
      <c r="F40" s="54"/>
      <c r="G40" s="54"/>
    </row>
    <row r="41" spans="1:7" x14ac:dyDescent="0.3">
      <c r="A41" s="55" t="s">
        <v>11</v>
      </c>
      <c r="B41" s="56">
        <v>428.38666666666671</v>
      </c>
      <c r="C41" s="57" t="s">
        <v>10</v>
      </c>
      <c r="D41" s="57">
        <v>222.60500000000002</v>
      </c>
      <c r="E41" s="58" t="s">
        <v>10</v>
      </c>
      <c r="F41" s="19" t="s">
        <v>10</v>
      </c>
      <c r="G41" s="19" t="s">
        <v>10</v>
      </c>
    </row>
    <row r="42" spans="1:7" x14ac:dyDescent="0.3">
      <c r="A42" s="55" t="s">
        <v>12</v>
      </c>
      <c r="B42" s="43">
        <v>300.97444444444437</v>
      </c>
      <c r="C42" s="19">
        <v>286.45692307692309</v>
      </c>
      <c r="D42" s="19">
        <v>253.542</v>
      </c>
      <c r="E42" s="44">
        <v>280.5418181818182</v>
      </c>
      <c r="F42" s="19">
        <f t="shared" ref="F42:F44" si="10">(E42/D42-1)*100</f>
        <v>10.649051510920549</v>
      </c>
      <c r="G42" s="19">
        <f t="shared" ref="G42:G44" si="11">(E42/B42-1)*100</f>
        <v>-6.7888243137525723</v>
      </c>
    </row>
    <row r="43" spans="1:7" x14ac:dyDescent="0.3">
      <c r="A43" s="20" t="s">
        <v>13</v>
      </c>
      <c r="B43" s="43">
        <v>225.98375000000001</v>
      </c>
      <c r="C43" s="19">
        <v>232.15733333333333</v>
      </c>
      <c r="D43" s="19">
        <v>205.82200000000003</v>
      </c>
      <c r="E43" s="44">
        <v>214.5575</v>
      </c>
      <c r="F43" s="19">
        <f t="shared" si="10"/>
        <v>4.2442013001525503</v>
      </c>
      <c r="G43" s="19">
        <f t="shared" si="11"/>
        <v>-5.0562263879593168</v>
      </c>
    </row>
    <row r="44" spans="1:7" x14ac:dyDescent="0.3">
      <c r="A44" s="20" t="s">
        <v>14</v>
      </c>
      <c r="B44" s="45">
        <v>102.8646</v>
      </c>
      <c r="C44" s="46">
        <v>120.30461538461539</v>
      </c>
      <c r="D44" s="46">
        <v>126.49269230769231</v>
      </c>
      <c r="E44" s="47">
        <v>99.922187500000007</v>
      </c>
      <c r="F44" s="19">
        <f t="shared" si="10"/>
        <v>-21.005565082811106</v>
      </c>
      <c r="G44" s="19">
        <f t="shared" si="11"/>
        <v>-2.8604714352653771</v>
      </c>
    </row>
    <row r="45" spans="1:7" x14ac:dyDescent="0.3">
      <c r="A45" s="59" t="s">
        <v>15</v>
      </c>
      <c r="B45" s="60">
        <v>163.49871794871791</v>
      </c>
      <c r="C45" s="60">
        <v>194.46288659793811</v>
      </c>
      <c r="D45" s="60">
        <v>168.52208333333334</v>
      </c>
      <c r="E45" s="60">
        <v>170.63955223880595</v>
      </c>
      <c r="F45" s="60">
        <f>(E45/D45-1)*100</f>
        <v>1.2564934301721786</v>
      </c>
      <c r="G45" s="61">
        <f>(E45/B45-1)*100</f>
        <v>4.3675169932083424</v>
      </c>
    </row>
    <row r="46" spans="1:7" x14ac:dyDescent="0.3">
      <c r="A46" s="62" t="s">
        <v>22</v>
      </c>
      <c r="B46" s="63">
        <v>289.80533344560462</v>
      </c>
      <c r="C46" s="64">
        <v>300.71412401161047</v>
      </c>
      <c r="D46" s="64">
        <v>299.94167814158152</v>
      </c>
      <c r="E46" s="64">
        <v>296.35493011248388</v>
      </c>
      <c r="F46" s="65">
        <f>(E46/D46-1)*100</f>
        <v>-1.1958151502388326</v>
      </c>
      <c r="G46" s="66">
        <f>(E46/B46-1)*100</f>
        <v>2.2599986649688875</v>
      </c>
    </row>
    <row r="47" spans="1:7" x14ac:dyDescent="0.3">
      <c r="F47" s="23"/>
      <c r="G47" s="23"/>
    </row>
    <row r="48" spans="1:7" x14ac:dyDescent="0.3">
      <c r="A48" s="67" t="s">
        <v>23</v>
      </c>
      <c r="B48" s="68"/>
      <c r="C48" s="68"/>
      <c r="D48" s="68"/>
      <c r="E48" s="68"/>
      <c r="F48" s="69"/>
      <c r="G48" s="69"/>
    </row>
    <row r="49" spans="1:7" x14ac:dyDescent="0.3">
      <c r="A49" s="70" t="s">
        <v>24</v>
      </c>
      <c r="B49" s="71"/>
      <c r="C49" s="71"/>
      <c r="D49" s="71"/>
      <c r="E49" s="71"/>
    </row>
    <row r="50" spans="1:7" x14ac:dyDescent="0.3">
      <c r="A50" s="70" t="s">
        <v>25</v>
      </c>
      <c r="B50" s="72"/>
      <c r="C50" s="72"/>
      <c r="D50" s="72"/>
      <c r="E50" s="72"/>
    </row>
    <row r="51" spans="1:7" x14ac:dyDescent="0.3">
      <c r="A51" s="70"/>
      <c r="B51" s="73"/>
      <c r="C51" s="73"/>
      <c r="D51" s="73"/>
      <c r="E51" s="73"/>
    </row>
    <row r="52" spans="1:7" x14ac:dyDescent="0.3">
      <c r="B52" s="74"/>
      <c r="D52" s="73"/>
      <c r="E52" s="73" t="s">
        <v>26</v>
      </c>
      <c r="F52" s="75"/>
      <c r="G52" s="75"/>
    </row>
    <row r="53" spans="1:7" x14ac:dyDescent="0.3">
      <c r="B53" s="76"/>
      <c r="D53" s="74"/>
      <c r="E53" s="74" t="s">
        <v>27</v>
      </c>
      <c r="F53" s="76"/>
      <c r="G53" s="76"/>
    </row>
  </sheetData>
  <mergeCells count="10">
    <mergeCell ref="A20:G20"/>
    <mergeCell ref="A26:G26"/>
    <mergeCell ref="A33:G33"/>
    <mergeCell ref="A40:G40"/>
    <mergeCell ref="A2:G2"/>
    <mergeCell ref="A4:A5"/>
    <mergeCell ref="C4:E4"/>
    <mergeCell ref="F4:G4"/>
    <mergeCell ref="A6:G6"/>
    <mergeCell ref="A13:G13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2025-08-16T21:07:55Z</dcterms:created>
  <dcterms:modified xsi:type="dcterms:W3CDTF">2025-08-16T21:08:22Z</dcterms:modified>
</cp:coreProperties>
</file>