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uratez\Desktop\_LENTELES\_2023\__2025\2025 07\"/>
    </mc:Choice>
  </mc:AlternateContent>
  <xr:revisionPtr revIDLastSave="0" documentId="8_{90CFAE34-C17B-4B4F-8CC3-68B67B3DAFEB}" xr6:coauthVersionLast="47" xr6:coauthVersionMax="47" xr10:uidLastSave="{00000000-0000-0000-0000-000000000000}"/>
  <bookViews>
    <workbookView xWindow="-108" yWindow="-108" windowWidth="23256" windowHeight="12456" xr2:uid="{2090C147-A197-4FDB-BCF5-F2921CBD29A2}"/>
  </bookViews>
  <sheets>
    <sheet name="2025 07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61" i="1" l="1"/>
  <c r="G161" i="1"/>
  <c r="H160" i="1"/>
  <c r="G160" i="1"/>
  <c r="H159" i="1"/>
  <c r="G159" i="1"/>
  <c r="H157" i="1"/>
  <c r="G157" i="1"/>
  <c r="H156" i="1"/>
  <c r="G156" i="1"/>
  <c r="H155" i="1"/>
  <c r="G155" i="1"/>
  <c r="H154" i="1"/>
  <c r="G154" i="1"/>
  <c r="H153" i="1"/>
  <c r="H152" i="1"/>
  <c r="G152" i="1"/>
  <c r="H151" i="1"/>
  <c r="G151" i="1"/>
  <c r="H150" i="1"/>
  <c r="G150" i="1"/>
  <c r="H149" i="1"/>
  <c r="G149" i="1"/>
  <c r="H147" i="1"/>
  <c r="G147" i="1"/>
  <c r="H146" i="1"/>
  <c r="G146" i="1"/>
  <c r="H138" i="1"/>
  <c r="G138" i="1"/>
  <c r="H137" i="1"/>
  <c r="G137" i="1"/>
  <c r="H135" i="1"/>
  <c r="G135" i="1"/>
  <c r="H134" i="1"/>
  <c r="G134" i="1"/>
  <c r="H133" i="1"/>
  <c r="G133" i="1"/>
  <c r="H132" i="1"/>
  <c r="G132" i="1"/>
  <c r="H131" i="1"/>
  <c r="G131" i="1"/>
  <c r="H130" i="1"/>
  <c r="G130" i="1"/>
  <c r="H129" i="1"/>
  <c r="G129" i="1"/>
  <c r="H128" i="1"/>
  <c r="G128" i="1"/>
  <c r="H127" i="1"/>
  <c r="G127" i="1"/>
  <c r="H126" i="1"/>
  <c r="G126" i="1"/>
  <c r="H125" i="1"/>
  <c r="G125" i="1"/>
  <c r="H124" i="1"/>
  <c r="G124" i="1"/>
  <c r="H123" i="1"/>
  <c r="G123" i="1"/>
  <c r="H122" i="1"/>
  <c r="G122" i="1"/>
  <c r="H121" i="1"/>
  <c r="G121" i="1"/>
  <c r="H119" i="1"/>
  <c r="G119" i="1"/>
  <c r="H118" i="1"/>
  <c r="G118" i="1"/>
  <c r="H117" i="1"/>
  <c r="G117" i="1"/>
  <c r="H116" i="1"/>
  <c r="G116" i="1"/>
  <c r="H115" i="1"/>
  <c r="G115" i="1"/>
  <c r="H113" i="1"/>
  <c r="H106" i="1"/>
  <c r="G106" i="1"/>
  <c r="H105" i="1"/>
  <c r="G105" i="1"/>
  <c r="H103" i="1"/>
  <c r="G103" i="1"/>
  <c r="H102" i="1"/>
  <c r="G102" i="1"/>
  <c r="H101" i="1"/>
  <c r="G101" i="1"/>
  <c r="H100" i="1"/>
  <c r="G100" i="1"/>
  <c r="H99" i="1"/>
  <c r="G99" i="1"/>
  <c r="H98" i="1"/>
  <c r="G98" i="1"/>
  <c r="H97" i="1"/>
  <c r="G97" i="1"/>
  <c r="H96" i="1"/>
  <c r="G96" i="1"/>
  <c r="H95" i="1"/>
  <c r="G95" i="1"/>
  <c r="H94" i="1"/>
  <c r="G94" i="1"/>
  <c r="H93" i="1"/>
  <c r="G93" i="1"/>
  <c r="H92" i="1"/>
  <c r="G92" i="1"/>
  <c r="H91" i="1"/>
  <c r="G91" i="1"/>
  <c r="H90" i="1"/>
  <c r="G90" i="1"/>
  <c r="H89" i="1"/>
  <c r="G89" i="1"/>
  <c r="H88" i="1"/>
  <c r="G88" i="1"/>
  <c r="H87" i="1"/>
  <c r="G87" i="1"/>
  <c r="H86" i="1"/>
  <c r="G86" i="1"/>
  <c r="H85" i="1"/>
  <c r="G85" i="1"/>
  <c r="H84" i="1"/>
  <c r="G84" i="1"/>
  <c r="H83" i="1"/>
  <c r="G83" i="1"/>
  <c r="H77" i="1"/>
  <c r="G77" i="1"/>
  <c r="H72" i="1"/>
  <c r="G72" i="1"/>
  <c r="H70" i="1"/>
  <c r="G70" i="1"/>
  <c r="G69" i="1"/>
  <c r="H68" i="1"/>
  <c r="G68" i="1"/>
  <c r="H66" i="1"/>
  <c r="G66" i="1"/>
  <c r="G65" i="1"/>
  <c r="H59" i="1"/>
  <c r="G59" i="1"/>
  <c r="H58" i="1"/>
  <c r="G58" i="1"/>
  <c r="H56" i="1"/>
  <c r="G56" i="1"/>
  <c r="H55" i="1"/>
  <c r="G55" i="1"/>
  <c r="H54" i="1"/>
  <c r="G54" i="1"/>
  <c r="H53" i="1"/>
  <c r="G53" i="1"/>
  <c r="H52" i="1"/>
  <c r="G52" i="1"/>
  <c r="H51" i="1"/>
  <c r="G51" i="1"/>
  <c r="H50" i="1"/>
  <c r="G50" i="1"/>
  <c r="H49" i="1"/>
  <c r="G49" i="1"/>
  <c r="H48" i="1"/>
  <c r="G48" i="1"/>
  <c r="H46" i="1"/>
  <c r="G46" i="1"/>
  <c r="H45" i="1"/>
  <c r="G45" i="1"/>
  <c r="H44" i="1"/>
  <c r="G44" i="1"/>
  <c r="H43" i="1"/>
  <c r="G43" i="1"/>
  <c r="H42" i="1"/>
  <c r="G42" i="1"/>
  <c r="H41" i="1"/>
  <c r="G41" i="1"/>
  <c r="H40" i="1"/>
  <c r="G40" i="1"/>
  <c r="H39" i="1"/>
  <c r="G39" i="1"/>
  <c r="H38" i="1"/>
  <c r="G38" i="1"/>
  <c r="H37" i="1"/>
  <c r="G37" i="1"/>
  <c r="H36" i="1"/>
  <c r="G36" i="1"/>
  <c r="H35" i="1"/>
  <c r="G35" i="1"/>
  <c r="H32" i="1"/>
  <c r="G32" i="1"/>
  <c r="H31" i="1"/>
  <c r="G31" i="1"/>
  <c r="H29" i="1"/>
  <c r="G29" i="1"/>
  <c r="H28" i="1"/>
  <c r="G28" i="1"/>
  <c r="H27" i="1"/>
  <c r="G27" i="1"/>
  <c r="H26" i="1"/>
  <c r="G26" i="1"/>
  <c r="H25" i="1"/>
  <c r="G25" i="1"/>
  <c r="H24" i="1"/>
  <c r="G24" i="1"/>
  <c r="H23" i="1"/>
  <c r="G23" i="1"/>
  <c r="H22" i="1"/>
  <c r="G22" i="1"/>
  <c r="H21" i="1"/>
  <c r="G21" i="1"/>
  <c r="H19" i="1"/>
  <c r="G19" i="1"/>
  <c r="H18" i="1"/>
  <c r="G18" i="1"/>
  <c r="H17" i="1"/>
  <c r="G17" i="1"/>
  <c r="H16" i="1"/>
  <c r="G16" i="1"/>
  <c r="H15" i="1"/>
  <c r="G15" i="1"/>
  <c r="H14" i="1"/>
  <c r="G14" i="1"/>
  <c r="H13" i="1"/>
  <c r="G13" i="1"/>
  <c r="H12" i="1"/>
  <c r="G12" i="1"/>
  <c r="H11" i="1"/>
  <c r="G11" i="1"/>
  <c r="H10" i="1"/>
  <c r="H9" i="1"/>
  <c r="H8" i="1"/>
</calcChain>
</file>

<file path=xl/sharedStrings.xml><?xml version="1.0" encoding="utf-8"?>
<sst xmlns="http://schemas.openxmlformats.org/spreadsheetml/2006/main" count="369" uniqueCount="37">
  <si>
    <t>Suklasifikuotų galvijų skerdenų skaičius Lietuvos įmonėse 2025 m. gegužės–liepos mėn., vnt.</t>
  </si>
  <si>
    <t>Raumeningumo
 klasė</t>
  </si>
  <si>
    <t>Riebumo klasė</t>
  </si>
  <si>
    <r>
      <t xml:space="preserve">Pokytis, </t>
    </r>
    <r>
      <rPr>
        <sz val="9"/>
        <rFont val="Arial"/>
        <family val="2"/>
        <charset val="186"/>
      </rPr>
      <t>%</t>
    </r>
  </si>
  <si>
    <t>liepa</t>
  </si>
  <si>
    <t>gegužė</t>
  </si>
  <si>
    <t>birželis</t>
  </si>
  <si>
    <t>mėnesio*</t>
  </si>
  <si>
    <t>metų**</t>
  </si>
  <si>
    <t>Jauni  buliai (A):</t>
  </si>
  <si>
    <t>E</t>
  </si>
  <si>
    <t>-</t>
  </si>
  <si>
    <t xml:space="preserve">E </t>
  </si>
  <si>
    <t>U</t>
  </si>
  <si>
    <t xml:space="preserve">U </t>
  </si>
  <si>
    <t>R</t>
  </si>
  <si>
    <t xml:space="preserve">R </t>
  </si>
  <si>
    <t>O</t>
  </si>
  <si>
    <t xml:space="preserve">O </t>
  </si>
  <si>
    <t>P</t>
  </si>
  <si>
    <t xml:space="preserve">P </t>
  </si>
  <si>
    <t xml:space="preserve">A </t>
  </si>
  <si>
    <t>Buliai (B):</t>
  </si>
  <si>
    <t xml:space="preserve">B </t>
  </si>
  <si>
    <t>Jaučiai (C):</t>
  </si>
  <si>
    <t xml:space="preserve">C </t>
  </si>
  <si>
    <t>Karvės (D):</t>
  </si>
  <si>
    <t>D</t>
  </si>
  <si>
    <t>Telyčios (E):</t>
  </si>
  <si>
    <t>8 mėnesių ir jaunesni nei 12 mėnesių galvijai (Z):</t>
  </si>
  <si>
    <t>Z</t>
  </si>
  <si>
    <t>A-Z</t>
  </si>
  <si>
    <t>Pastabos:</t>
  </si>
  <si>
    <t xml:space="preserve">* lyginant 2025 m. liepos mėn. su 2025 m. birželio mėn. </t>
  </si>
  <si>
    <t>** lyginant 2025 m. liepos mėn. su 2024 m. liepos mėn.</t>
  </si>
  <si>
    <t>Šaltinis: ŽŪDC (LŽŪMPRIS)</t>
  </si>
  <si>
    <t>Naudojant ŽŪDC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</si>
</sst>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Aptos Narrow"/>
      <family val="2"/>
      <scheme val="minor"/>
    </font>
    <font>
      <b/>
      <sz val="10"/>
      <color theme="1"/>
      <name val="Times New Roman"/>
      <family val="1"/>
      <charset val="186"/>
    </font>
    <font>
      <b/>
      <sz val="10"/>
      <name val="Times New Roman"/>
      <family val="1"/>
    </font>
    <font>
      <sz val="9"/>
      <color theme="1"/>
      <name val="Times New Roman"/>
      <family val="1"/>
      <charset val="186"/>
    </font>
    <font>
      <sz val="10"/>
      <name val="Arial"/>
      <family val="2"/>
      <charset val="186"/>
    </font>
    <font>
      <sz val="9"/>
      <name val="Times New Roman"/>
      <family val="1"/>
      <charset val="186"/>
    </font>
    <font>
      <sz val="9"/>
      <name val="Arial"/>
      <family val="2"/>
      <charset val="186"/>
    </font>
    <font>
      <b/>
      <sz val="9"/>
      <name val="Times New Roman"/>
      <family val="1"/>
    </font>
    <font>
      <sz val="8"/>
      <name val="Times New Roman"/>
      <family val="1"/>
      <charset val="186"/>
    </font>
    <font>
      <sz val="8"/>
      <color indexed="8"/>
      <name val="Times New Roman"/>
      <family val="1"/>
      <charset val="186"/>
    </font>
    <font>
      <sz val="8"/>
      <color theme="1"/>
      <name val="Times New Roman"/>
      <family val="1"/>
      <charset val="186"/>
    </font>
    <font>
      <b/>
      <sz val="9"/>
      <color theme="1"/>
      <name val="Times New Roman"/>
      <family val="1"/>
      <charset val="186"/>
    </font>
    <font>
      <b/>
      <sz val="8"/>
      <color theme="1"/>
      <name val="Times New Roman"/>
      <family val="1"/>
      <charset val="186"/>
    </font>
    <font>
      <b/>
      <sz val="8"/>
      <name val="Times New Roman"/>
      <family val="1"/>
      <charset val="186"/>
    </font>
    <font>
      <b/>
      <sz val="9"/>
      <name val="Times New Roman"/>
      <family val="1"/>
      <charset val="186"/>
    </font>
    <font>
      <b/>
      <sz val="8"/>
      <color theme="1"/>
      <name val="Times New Roman"/>
      <family val="1"/>
    </font>
    <font>
      <sz val="9"/>
      <name val="Times New Roman"/>
      <family val="1"/>
    </font>
    <font>
      <sz val="9"/>
      <color indexed="8"/>
      <name val="Times New Roman"/>
      <family val="1"/>
      <charset val="186"/>
    </font>
    <font>
      <sz val="10"/>
      <name val="Times New Roman"/>
      <family val="1"/>
      <charset val="186"/>
    </font>
    <font>
      <sz val="9"/>
      <name val="Times New Roman Baltic"/>
      <family val="1"/>
      <charset val="186"/>
    </font>
    <font>
      <sz val="9"/>
      <color theme="1"/>
      <name val="Times New Roman Baltic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0"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 tint="-0.1498764000366222"/>
      </top>
      <bottom/>
      <diagonal/>
    </border>
    <border>
      <left style="thin">
        <color theme="0"/>
      </left>
      <right/>
      <top style="thin">
        <color theme="0" tint="-0.1498764000366222"/>
      </top>
      <bottom style="thin">
        <color theme="0"/>
      </bottom>
      <diagonal/>
    </border>
    <border>
      <left style="thin">
        <color theme="0"/>
      </left>
      <right/>
      <top style="thin">
        <color theme="0" tint="-0.1498764000366222"/>
      </top>
      <bottom style="thin">
        <color indexed="9"/>
      </bottom>
      <diagonal/>
    </border>
    <border>
      <left/>
      <right/>
      <top style="thin">
        <color theme="0" tint="-0.1498764000366222"/>
      </top>
      <bottom style="thin">
        <color indexed="9"/>
      </bottom>
      <diagonal/>
    </border>
    <border>
      <left/>
      <right style="thin">
        <color indexed="9"/>
      </right>
      <top style="thin">
        <color theme="0" tint="-0.1498764000366222"/>
      </top>
      <bottom style="thin">
        <color indexed="9"/>
      </bottom>
      <diagonal/>
    </border>
    <border>
      <left style="thin">
        <color indexed="9"/>
      </left>
      <right/>
      <top style="thin">
        <color theme="0" tint="-0.1498764000366222"/>
      </top>
      <bottom style="thin">
        <color indexed="9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/>
      </right>
      <top style="thin">
        <color theme="0" tint="-0.24994659260841701"/>
      </top>
      <bottom/>
      <diagonal/>
    </border>
    <border>
      <left style="thin">
        <color theme="0"/>
      </left>
      <right/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</borders>
  <cellStyleXfs count="2">
    <xf numFmtId="0" fontId="0" fillId="0" borderId="0"/>
    <xf numFmtId="0" fontId="4" fillId="0" borderId="0"/>
  </cellStyleXfs>
  <cellXfs count="83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2" fontId="0" fillId="0" borderId="0" xfId="0" applyNumberFormat="1"/>
    <xf numFmtId="0" fontId="3" fillId="2" borderId="1" xfId="0" applyFont="1" applyFill="1" applyBorder="1" applyAlignment="1">
      <alignment horizontal="center" vertical="center" wrapText="1"/>
    </xf>
    <xf numFmtId="0" fontId="5" fillId="2" borderId="2" xfId="1" applyFont="1" applyFill="1" applyBorder="1" applyAlignment="1">
      <alignment horizontal="center" vertical="center" wrapText="1"/>
    </xf>
    <xf numFmtId="0" fontId="5" fillId="2" borderId="3" xfId="1" applyFont="1" applyFill="1" applyBorder="1" applyAlignment="1">
      <alignment horizontal="center" vertical="center" wrapText="1"/>
    </xf>
    <xf numFmtId="0" fontId="5" fillId="2" borderId="4" xfId="1" applyFont="1" applyFill="1" applyBorder="1" applyAlignment="1">
      <alignment horizontal="center" vertical="center" wrapText="1"/>
    </xf>
    <xf numFmtId="0" fontId="5" fillId="2" borderId="5" xfId="1" applyFont="1" applyFill="1" applyBorder="1" applyAlignment="1">
      <alignment horizontal="center" vertical="center" wrapText="1"/>
    </xf>
    <xf numFmtId="0" fontId="5" fillId="2" borderId="6" xfId="1" applyFont="1" applyFill="1" applyBorder="1" applyAlignment="1">
      <alignment horizontal="center" vertical="center" wrapText="1"/>
    </xf>
    <xf numFmtId="0" fontId="5" fillId="2" borderId="7" xfId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5" fillId="2" borderId="8" xfId="1" applyFont="1" applyFill="1" applyBorder="1" applyAlignment="1">
      <alignment horizontal="center" vertical="center" wrapText="1"/>
    </xf>
    <xf numFmtId="0" fontId="3" fillId="2" borderId="9" xfId="1" applyFont="1" applyFill="1" applyBorder="1" applyAlignment="1">
      <alignment horizontal="center" vertical="center" wrapText="1"/>
    </xf>
    <xf numFmtId="0" fontId="5" fillId="2" borderId="10" xfId="1" applyFont="1" applyFill="1" applyBorder="1" applyAlignment="1">
      <alignment horizontal="center" vertical="center" wrapText="1"/>
    </xf>
    <xf numFmtId="2" fontId="5" fillId="2" borderId="11" xfId="1" applyNumberFormat="1" applyFont="1" applyFill="1" applyBorder="1" applyAlignment="1">
      <alignment horizontal="center" vertical="center" wrapText="1"/>
    </xf>
    <xf numFmtId="0" fontId="7" fillId="0" borderId="12" xfId="1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5" fillId="0" borderId="13" xfId="1" applyFont="1" applyBorder="1" applyAlignment="1">
      <alignment horizontal="right" vertical="center" wrapText="1" indent="1"/>
    </xf>
    <xf numFmtId="0" fontId="8" fillId="0" borderId="0" xfId="1" applyFont="1" applyAlignment="1">
      <alignment horizontal="right" vertical="center" wrapText="1" indent="1"/>
    </xf>
    <xf numFmtId="2" fontId="8" fillId="0" borderId="14" xfId="1" quotePrefix="1" applyNumberFormat="1" applyFont="1" applyBorder="1" applyAlignment="1">
      <alignment horizontal="right" vertical="center" wrapText="1" indent="1"/>
    </xf>
    <xf numFmtId="2" fontId="8" fillId="0" borderId="0" xfId="1" quotePrefix="1" applyNumberFormat="1" applyFont="1" applyAlignment="1">
      <alignment horizontal="right" vertical="center" wrapText="1" indent="1"/>
    </xf>
    <xf numFmtId="0" fontId="9" fillId="0" borderId="15" xfId="0" quotePrefix="1" applyFont="1" applyBorder="1" applyAlignment="1">
      <alignment horizontal="right" vertical="center" wrapText="1" indent="1"/>
    </xf>
    <xf numFmtId="0" fontId="9" fillId="0" borderId="0" xfId="0" quotePrefix="1" applyFont="1" applyAlignment="1">
      <alignment horizontal="right" vertical="center" wrapText="1" indent="1"/>
    </xf>
    <xf numFmtId="0" fontId="3" fillId="0" borderId="0" xfId="0" applyFont="1" applyAlignment="1">
      <alignment horizontal="center" vertical="center"/>
    </xf>
    <xf numFmtId="0" fontId="10" fillId="0" borderId="15" xfId="0" applyFont="1" applyBorder="1" applyAlignment="1">
      <alignment horizontal="right" vertical="center" indent="1"/>
    </xf>
    <xf numFmtId="0" fontId="10" fillId="0" borderId="0" xfId="0" applyFont="1" applyAlignment="1">
      <alignment horizontal="right" vertical="center" indent="1"/>
    </xf>
    <xf numFmtId="0" fontId="11" fillId="0" borderId="16" xfId="0" applyFont="1" applyBorder="1" applyAlignment="1">
      <alignment horizontal="center" vertical="center"/>
    </xf>
    <xf numFmtId="0" fontId="12" fillId="0" borderId="17" xfId="0" applyFont="1" applyBorder="1" applyAlignment="1">
      <alignment horizontal="right" vertical="center" indent="1"/>
    </xf>
    <xf numFmtId="0" fontId="12" fillId="0" borderId="16" xfId="0" applyFont="1" applyBorder="1" applyAlignment="1">
      <alignment horizontal="right" vertical="center" indent="1"/>
    </xf>
    <xf numFmtId="2" fontId="13" fillId="0" borderId="18" xfId="1" quotePrefix="1" applyNumberFormat="1" applyFont="1" applyBorder="1" applyAlignment="1">
      <alignment horizontal="right" vertical="center" wrapText="1" indent="1"/>
    </xf>
    <xf numFmtId="2" fontId="13" fillId="0" borderId="16" xfId="1" quotePrefix="1" applyNumberFormat="1" applyFont="1" applyBorder="1" applyAlignment="1">
      <alignment horizontal="right" vertical="center" wrapText="1" indent="1"/>
    </xf>
    <xf numFmtId="0" fontId="11" fillId="2" borderId="16" xfId="0" applyFont="1" applyFill="1" applyBorder="1" applyAlignment="1">
      <alignment horizontal="center" vertical="center"/>
    </xf>
    <xf numFmtId="0" fontId="11" fillId="2" borderId="19" xfId="0" applyFont="1" applyFill="1" applyBorder="1" applyAlignment="1">
      <alignment horizontal="center" vertical="center"/>
    </xf>
    <xf numFmtId="0" fontId="12" fillId="2" borderId="20" xfId="0" applyFont="1" applyFill="1" applyBorder="1" applyAlignment="1">
      <alignment horizontal="right" vertical="center" indent="1"/>
    </xf>
    <xf numFmtId="2" fontId="13" fillId="2" borderId="21" xfId="1" quotePrefix="1" applyNumberFormat="1" applyFont="1" applyFill="1" applyBorder="1" applyAlignment="1">
      <alignment horizontal="right" vertical="center" wrapText="1" indent="1"/>
    </xf>
    <xf numFmtId="2" fontId="13" fillId="2" borderId="16" xfId="1" quotePrefix="1" applyNumberFormat="1" applyFont="1" applyFill="1" applyBorder="1" applyAlignment="1">
      <alignment horizontal="right" vertical="center" wrapText="1" indent="1"/>
    </xf>
    <xf numFmtId="0" fontId="14" fillId="0" borderId="16" xfId="1" applyFont="1" applyBorder="1" applyAlignment="1">
      <alignment horizontal="center" wrapText="1"/>
    </xf>
    <xf numFmtId="0" fontId="5" fillId="0" borderId="0" xfId="1" applyFont="1" applyAlignment="1">
      <alignment horizontal="center" wrapText="1"/>
    </xf>
    <xf numFmtId="0" fontId="5" fillId="0" borderId="13" xfId="1" quotePrefix="1" applyFont="1" applyBorder="1" applyAlignment="1">
      <alignment horizontal="right" vertical="center" wrapText="1" indent="1"/>
    </xf>
    <xf numFmtId="0" fontId="8" fillId="0" borderId="22" xfId="1" applyFont="1" applyBorder="1" applyAlignment="1">
      <alignment horizontal="right" vertical="center" wrapText="1" indent="1"/>
    </xf>
    <xf numFmtId="0" fontId="8" fillId="0" borderId="23" xfId="1" applyFont="1" applyBorder="1" applyAlignment="1">
      <alignment horizontal="right" vertical="center" wrapText="1" indent="1"/>
    </xf>
    <xf numFmtId="0" fontId="10" fillId="0" borderId="15" xfId="0" quotePrefix="1" applyFont="1" applyBorder="1" applyAlignment="1">
      <alignment horizontal="right" vertical="center" indent="1"/>
    </xf>
    <xf numFmtId="0" fontId="10" fillId="0" borderId="0" xfId="0" quotePrefix="1" applyFont="1" applyAlignment="1">
      <alignment horizontal="right" vertical="center" indent="1"/>
    </xf>
    <xf numFmtId="0" fontId="11" fillId="0" borderId="22" xfId="0" applyFont="1" applyBorder="1" applyAlignment="1">
      <alignment horizontal="center" vertical="center"/>
    </xf>
    <xf numFmtId="0" fontId="11" fillId="2" borderId="22" xfId="0" applyFont="1" applyFill="1" applyBorder="1" applyAlignment="1">
      <alignment horizontal="center" vertical="center"/>
    </xf>
    <xf numFmtId="0" fontId="11" fillId="2" borderId="24" xfId="0" applyFont="1" applyFill="1" applyBorder="1" applyAlignment="1">
      <alignment horizontal="center" vertical="center"/>
    </xf>
    <xf numFmtId="0" fontId="12" fillId="2" borderId="25" xfId="0" applyFont="1" applyFill="1" applyBorder="1" applyAlignment="1">
      <alignment horizontal="right" vertical="center" indent="1"/>
    </xf>
    <xf numFmtId="0" fontId="14" fillId="0" borderId="12" xfId="1" applyFont="1" applyBorder="1" applyAlignment="1">
      <alignment horizontal="center" wrapText="1"/>
    </xf>
    <xf numFmtId="0" fontId="10" fillId="0" borderId="13" xfId="0" applyFont="1" applyBorder="1" applyAlignment="1">
      <alignment horizontal="right" vertical="center" indent="1"/>
    </xf>
    <xf numFmtId="0" fontId="11" fillId="0" borderId="16" xfId="0" applyFont="1" applyBorder="1" applyAlignment="1">
      <alignment horizontal="center"/>
    </xf>
    <xf numFmtId="0" fontId="12" fillId="0" borderId="17" xfId="0" quotePrefix="1" applyFont="1" applyBorder="1" applyAlignment="1">
      <alignment horizontal="right" vertical="center" indent="1"/>
    </xf>
    <xf numFmtId="0" fontId="15" fillId="0" borderId="16" xfId="0" quotePrefix="1" applyFont="1" applyBorder="1" applyAlignment="1">
      <alignment horizontal="right" vertical="center" indent="1"/>
    </xf>
    <xf numFmtId="0" fontId="5" fillId="0" borderId="22" xfId="1" applyFont="1" applyBorder="1" applyAlignment="1">
      <alignment horizontal="center" wrapText="1"/>
    </xf>
    <xf numFmtId="0" fontId="10" fillId="0" borderId="13" xfId="0" quotePrefix="1" applyFont="1" applyBorder="1" applyAlignment="1">
      <alignment horizontal="right" vertical="center" indent="1"/>
    </xf>
    <xf numFmtId="0" fontId="10" fillId="0" borderId="22" xfId="0" applyFont="1" applyBorder="1" applyAlignment="1">
      <alignment horizontal="right" vertical="center" indent="1"/>
    </xf>
    <xf numFmtId="0" fontId="10" fillId="0" borderId="23" xfId="0" applyFont="1" applyBorder="1" applyAlignment="1">
      <alignment horizontal="right" vertical="center" indent="1"/>
    </xf>
    <xf numFmtId="0" fontId="5" fillId="0" borderId="12" xfId="1" applyFont="1" applyBorder="1" applyAlignment="1">
      <alignment horizontal="center" wrapText="1"/>
    </xf>
    <xf numFmtId="0" fontId="10" fillId="0" borderId="26" xfId="0" quotePrefix="1" applyFont="1" applyBorder="1" applyAlignment="1">
      <alignment horizontal="right" vertical="center" indent="1"/>
    </xf>
    <xf numFmtId="0" fontId="10" fillId="0" borderId="27" xfId="0" applyFont="1" applyBorder="1" applyAlignment="1">
      <alignment horizontal="right" vertical="center" indent="1"/>
    </xf>
    <xf numFmtId="0" fontId="10" fillId="0" borderId="17" xfId="0" quotePrefix="1" applyFont="1" applyBorder="1" applyAlignment="1">
      <alignment horizontal="right" vertical="center" indent="1"/>
    </xf>
    <xf numFmtId="0" fontId="12" fillId="0" borderId="28" xfId="0" applyFont="1" applyBorder="1" applyAlignment="1">
      <alignment horizontal="right" vertical="center" indent="1"/>
    </xf>
    <xf numFmtId="0" fontId="10" fillId="0" borderId="29" xfId="0" applyFont="1" applyBorder="1" applyAlignment="1">
      <alignment horizontal="right" vertical="center" indent="1"/>
    </xf>
    <xf numFmtId="0" fontId="10" fillId="0" borderId="27" xfId="0" quotePrefix="1" applyFont="1" applyBorder="1" applyAlignment="1">
      <alignment horizontal="right" vertical="center" indent="1"/>
    </xf>
    <xf numFmtId="0" fontId="16" fillId="0" borderId="0" xfId="1" applyFont="1" applyAlignment="1">
      <alignment horizontal="center" wrapText="1"/>
    </xf>
    <xf numFmtId="0" fontId="5" fillId="0" borderId="22" xfId="1" quotePrefix="1" applyFont="1" applyBorder="1" applyAlignment="1">
      <alignment horizontal="right" vertical="center" wrapText="1" indent="1"/>
    </xf>
    <xf numFmtId="0" fontId="5" fillId="0" borderId="23" xfId="1" quotePrefix="1" applyFont="1" applyBorder="1" applyAlignment="1">
      <alignment horizontal="right" vertical="center" wrapText="1" indent="1"/>
    </xf>
    <xf numFmtId="0" fontId="14" fillId="0" borderId="0" xfId="1" applyFont="1" applyAlignment="1">
      <alignment horizontal="center" wrapText="1"/>
    </xf>
    <xf numFmtId="0" fontId="5" fillId="0" borderId="15" xfId="1" quotePrefix="1" applyFont="1" applyBorder="1" applyAlignment="1">
      <alignment horizontal="right" vertical="center" wrapText="1" indent="1"/>
    </xf>
    <xf numFmtId="0" fontId="5" fillId="0" borderId="0" xfId="1" quotePrefix="1" applyFont="1" applyAlignment="1">
      <alignment horizontal="right" vertical="center" wrapText="1" indent="1"/>
    </xf>
    <xf numFmtId="0" fontId="5" fillId="0" borderId="27" xfId="1" quotePrefix="1" applyFont="1" applyBorder="1" applyAlignment="1">
      <alignment horizontal="right" vertical="center" wrapText="1" indent="1"/>
    </xf>
    <xf numFmtId="0" fontId="10" fillId="0" borderId="12" xfId="0" applyFont="1" applyBorder="1" applyAlignment="1">
      <alignment horizontal="right" vertical="center" indent="1"/>
    </xf>
    <xf numFmtId="0" fontId="3" fillId="0" borderId="13" xfId="0" quotePrefix="1" applyFont="1" applyBorder="1" applyAlignment="1">
      <alignment horizontal="right" vertical="center" indent="1"/>
    </xf>
    <xf numFmtId="0" fontId="3" fillId="0" borderId="22" xfId="0" applyFont="1" applyBorder="1" applyAlignment="1">
      <alignment horizontal="right" vertical="center" indent="1"/>
    </xf>
    <xf numFmtId="0" fontId="3" fillId="0" borderId="23" xfId="0" applyFont="1" applyBorder="1" applyAlignment="1">
      <alignment horizontal="right" vertical="center" indent="1"/>
    </xf>
    <xf numFmtId="2" fontId="9" fillId="0" borderId="0" xfId="0" applyNumberFormat="1" applyFont="1" applyAlignment="1">
      <alignment horizontal="right" vertical="center" wrapText="1" indent="1"/>
    </xf>
    <xf numFmtId="0" fontId="5" fillId="0" borderId="0" xfId="1" applyFont="1" applyAlignment="1">
      <alignment horizontal="left"/>
    </xf>
    <xf numFmtId="0" fontId="4" fillId="0" borderId="0" xfId="1"/>
    <xf numFmtId="2" fontId="4" fillId="0" borderId="0" xfId="1" applyNumberFormat="1"/>
    <xf numFmtId="0" fontId="17" fillId="0" borderId="0" xfId="0" applyFont="1"/>
    <xf numFmtId="0" fontId="18" fillId="0" borderId="0" xfId="1" applyFont="1"/>
    <xf numFmtId="0" fontId="19" fillId="0" borderId="0" xfId="0" applyFont="1" applyAlignment="1">
      <alignment vertical="center"/>
    </xf>
    <xf numFmtId="0" fontId="20" fillId="0" borderId="0" xfId="0" applyFont="1" applyAlignment="1">
      <alignment vertical="center"/>
    </xf>
  </cellXfs>
  <cellStyles count="2">
    <cellStyle name="Normal" xfId="0" builtinId="0"/>
    <cellStyle name="Normal 2 2" xfId="1" xr:uid="{983E63CE-3974-4918-9051-0289EF3615D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F1F2AA-0ED7-4D67-A7C1-DF5AFA5ECBFA}">
  <dimension ref="A2:H168"/>
  <sheetViews>
    <sheetView showGridLines="0" tabSelected="1" workbookViewId="0">
      <selection activeCell="Q158" sqref="Q158"/>
    </sheetView>
  </sheetViews>
  <sheetFormatPr defaultRowHeight="14.4" x14ac:dyDescent="0.3"/>
  <cols>
    <col min="1" max="1" width="13.44140625" customWidth="1"/>
    <col min="2" max="2" width="11.77734375" customWidth="1"/>
    <col min="3" max="3" width="11.33203125" customWidth="1"/>
    <col min="4" max="4" width="12.109375" customWidth="1"/>
    <col min="5" max="5" width="10.6640625" customWidth="1"/>
    <col min="6" max="6" width="11.109375" customWidth="1"/>
  </cols>
  <sheetData>
    <row r="2" spans="1:8" x14ac:dyDescent="0.3">
      <c r="A2" s="1" t="s">
        <v>0</v>
      </c>
      <c r="B2" s="1"/>
      <c r="C2" s="1"/>
      <c r="D2" s="1"/>
      <c r="E2" s="1"/>
      <c r="F2" s="1"/>
      <c r="G2" s="1"/>
      <c r="H2" s="1"/>
    </row>
    <row r="3" spans="1:8" x14ac:dyDescent="0.3">
      <c r="A3" s="2"/>
      <c r="B3" s="2"/>
      <c r="C3" s="2"/>
      <c r="D3" s="2"/>
      <c r="E3" s="2"/>
      <c r="F3" s="2"/>
      <c r="G3" s="2"/>
      <c r="H3" s="3"/>
    </row>
    <row r="4" spans="1:8" x14ac:dyDescent="0.3">
      <c r="A4" s="4" t="s">
        <v>1</v>
      </c>
      <c r="B4" s="5" t="s">
        <v>2</v>
      </c>
      <c r="C4" s="6">
        <v>2024</v>
      </c>
      <c r="D4" s="7">
        <v>2025</v>
      </c>
      <c r="E4" s="8"/>
      <c r="F4" s="9"/>
      <c r="G4" s="10" t="s">
        <v>3</v>
      </c>
      <c r="H4" s="8"/>
    </row>
    <row r="5" spans="1:8" x14ac:dyDescent="0.3">
      <c r="A5" s="11"/>
      <c r="B5" s="12"/>
      <c r="C5" s="13" t="s">
        <v>4</v>
      </c>
      <c r="D5" s="13" t="s">
        <v>5</v>
      </c>
      <c r="E5" s="13" t="s">
        <v>6</v>
      </c>
      <c r="F5" s="13" t="s">
        <v>4</v>
      </c>
      <c r="G5" s="14" t="s">
        <v>7</v>
      </c>
      <c r="H5" s="15" t="s">
        <v>8</v>
      </c>
    </row>
    <row r="6" spans="1:8" x14ac:dyDescent="0.3">
      <c r="A6" s="16" t="s">
        <v>9</v>
      </c>
      <c r="B6" s="16"/>
      <c r="C6" s="16"/>
      <c r="D6" s="16"/>
      <c r="E6" s="16"/>
      <c r="F6" s="16"/>
      <c r="G6" s="16"/>
      <c r="H6" s="16"/>
    </row>
    <row r="7" spans="1:8" x14ac:dyDescent="0.3">
      <c r="A7" s="17" t="s">
        <v>10</v>
      </c>
      <c r="B7" s="17">
        <v>1</v>
      </c>
      <c r="C7" s="18" t="s">
        <v>11</v>
      </c>
      <c r="D7" s="19">
        <v>1</v>
      </c>
      <c r="E7" s="19" t="s">
        <v>11</v>
      </c>
      <c r="F7" s="19" t="s">
        <v>11</v>
      </c>
      <c r="G7" s="20" t="s">
        <v>11</v>
      </c>
      <c r="H7" s="21" t="s">
        <v>11</v>
      </c>
    </row>
    <row r="8" spans="1:8" x14ac:dyDescent="0.3">
      <c r="A8" s="17" t="s">
        <v>10</v>
      </c>
      <c r="B8" s="17">
        <v>2</v>
      </c>
      <c r="C8" s="22">
        <v>10</v>
      </c>
      <c r="D8" s="23">
        <v>5</v>
      </c>
      <c r="E8" s="23" t="s">
        <v>11</v>
      </c>
      <c r="F8" s="23">
        <v>7</v>
      </c>
      <c r="G8" s="20" t="s">
        <v>11</v>
      </c>
      <c r="H8" s="21">
        <f>(F8/C8-1)*100</f>
        <v>-30.000000000000004</v>
      </c>
    </row>
    <row r="9" spans="1:8" x14ac:dyDescent="0.3">
      <c r="A9" s="24" t="s">
        <v>10</v>
      </c>
      <c r="B9" s="24">
        <v>3</v>
      </c>
      <c r="C9" s="25">
        <v>8</v>
      </c>
      <c r="D9" s="26">
        <v>6</v>
      </c>
      <c r="E9" s="26" t="s">
        <v>11</v>
      </c>
      <c r="F9" s="26">
        <v>14</v>
      </c>
      <c r="G9" s="20" t="s">
        <v>11</v>
      </c>
      <c r="H9" s="21">
        <f>(F9/C9-1)*100</f>
        <v>75</v>
      </c>
    </row>
    <row r="10" spans="1:8" x14ac:dyDescent="0.3">
      <c r="A10" s="27" t="s">
        <v>12</v>
      </c>
      <c r="B10" s="27"/>
      <c r="C10" s="28">
        <v>18</v>
      </c>
      <c r="D10" s="29">
        <v>12</v>
      </c>
      <c r="E10" s="29" t="s">
        <v>11</v>
      </c>
      <c r="F10" s="29">
        <v>21</v>
      </c>
      <c r="G10" s="30" t="s">
        <v>11</v>
      </c>
      <c r="H10" s="31">
        <f>(F10/C10-1)*100</f>
        <v>16.666666666666675</v>
      </c>
    </row>
    <row r="11" spans="1:8" x14ac:dyDescent="0.3">
      <c r="A11" s="24" t="s">
        <v>13</v>
      </c>
      <c r="B11" s="24">
        <v>1</v>
      </c>
      <c r="C11" s="25">
        <v>8</v>
      </c>
      <c r="D11" s="26">
        <v>9</v>
      </c>
      <c r="E11" s="26">
        <v>6</v>
      </c>
      <c r="F11" s="26">
        <v>18</v>
      </c>
      <c r="G11" s="20">
        <f>(F11/E11-1)*100</f>
        <v>200</v>
      </c>
      <c r="H11" s="21">
        <f>(F11/C11-1)*100</f>
        <v>125</v>
      </c>
    </row>
    <row r="12" spans="1:8" x14ac:dyDescent="0.3">
      <c r="A12" s="24" t="s">
        <v>13</v>
      </c>
      <c r="B12" s="24">
        <v>2</v>
      </c>
      <c r="C12" s="25">
        <v>200</v>
      </c>
      <c r="D12" s="26">
        <v>159</v>
      </c>
      <c r="E12" s="26">
        <v>111</v>
      </c>
      <c r="F12" s="26">
        <v>178</v>
      </c>
      <c r="G12" s="20">
        <f t="shared" ref="G12:G14" si="0">(F12/E12-1)*100</f>
        <v>60.360360360360367</v>
      </c>
      <c r="H12" s="21">
        <f t="shared" ref="H12:H14" si="1">(F12/C12-1)*100</f>
        <v>-10.999999999999998</v>
      </c>
    </row>
    <row r="13" spans="1:8" x14ac:dyDescent="0.3">
      <c r="A13" s="24" t="s">
        <v>13</v>
      </c>
      <c r="B13" s="24">
        <v>3</v>
      </c>
      <c r="C13" s="25">
        <v>160</v>
      </c>
      <c r="D13" s="26">
        <v>112</v>
      </c>
      <c r="E13" s="26">
        <v>72</v>
      </c>
      <c r="F13" s="26">
        <v>103</v>
      </c>
      <c r="G13" s="20">
        <f t="shared" si="0"/>
        <v>43.055555555555557</v>
      </c>
      <c r="H13" s="21">
        <f t="shared" si="1"/>
        <v>-35.624999999999993</v>
      </c>
    </row>
    <row r="14" spans="1:8" x14ac:dyDescent="0.3">
      <c r="A14" s="24" t="s">
        <v>13</v>
      </c>
      <c r="B14" s="24">
        <v>4</v>
      </c>
      <c r="C14" s="25">
        <v>7</v>
      </c>
      <c r="D14" s="26">
        <v>4</v>
      </c>
      <c r="E14" s="26">
        <v>1</v>
      </c>
      <c r="F14" s="26">
        <v>5</v>
      </c>
      <c r="G14" s="20">
        <f t="shared" si="0"/>
        <v>400</v>
      </c>
      <c r="H14" s="21">
        <f t="shared" si="1"/>
        <v>-28.571428571428569</v>
      </c>
    </row>
    <row r="15" spans="1:8" x14ac:dyDescent="0.3">
      <c r="A15" s="27" t="s">
        <v>14</v>
      </c>
      <c r="B15" s="27"/>
      <c r="C15" s="28">
        <v>375</v>
      </c>
      <c r="D15" s="29">
        <v>284</v>
      </c>
      <c r="E15" s="29">
        <v>190</v>
      </c>
      <c r="F15" s="29">
        <v>304</v>
      </c>
      <c r="G15" s="30">
        <f>(F15/E15-1)*100</f>
        <v>60.000000000000007</v>
      </c>
      <c r="H15" s="31">
        <f>(F15/C15-1)*100</f>
        <v>-18.933333333333337</v>
      </c>
    </row>
    <row r="16" spans="1:8" x14ac:dyDescent="0.3">
      <c r="A16" s="24" t="s">
        <v>15</v>
      </c>
      <c r="B16" s="24">
        <v>1</v>
      </c>
      <c r="C16" s="25">
        <v>19</v>
      </c>
      <c r="D16" s="26">
        <v>22</v>
      </c>
      <c r="E16" s="26">
        <v>15</v>
      </c>
      <c r="F16" s="26">
        <v>21</v>
      </c>
      <c r="G16" s="20">
        <f>(F16/E16-1)*100</f>
        <v>39.999999999999993</v>
      </c>
      <c r="H16" s="21">
        <f>(F16/C16-1)*100</f>
        <v>10.526315789473696</v>
      </c>
    </row>
    <row r="17" spans="1:8" x14ac:dyDescent="0.3">
      <c r="A17" s="24" t="s">
        <v>15</v>
      </c>
      <c r="B17" s="24">
        <v>2</v>
      </c>
      <c r="C17" s="25">
        <v>280</v>
      </c>
      <c r="D17" s="26">
        <v>260</v>
      </c>
      <c r="E17" s="26">
        <v>182</v>
      </c>
      <c r="F17" s="26">
        <v>222</v>
      </c>
      <c r="G17" s="20">
        <f t="shared" ref="G17:G19" si="2">(F17/E17-1)*100</f>
        <v>21.978021978021989</v>
      </c>
      <c r="H17" s="21">
        <f t="shared" ref="H17:H19" si="3">(F17/C17-1)*100</f>
        <v>-20.714285714285719</v>
      </c>
    </row>
    <row r="18" spans="1:8" x14ac:dyDescent="0.3">
      <c r="A18" s="24" t="s">
        <v>15</v>
      </c>
      <c r="B18" s="24">
        <v>3</v>
      </c>
      <c r="C18" s="25">
        <v>321</v>
      </c>
      <c r="D18" s="26">
        <v>286</v>
      </c>
      <c r="E18" s="26">
        <v>270</v>
      </c>
      <c r="F18" s="26">
        <v>303</v>
      </c>
      <c r="G18" s="20">
        <f t="shared" si="2"/>
        <v>12.222222222222223</v>
      </c>
      <c r="H18" s="21">
        <f t="shared" si="3"/>
        <v>-5.6074766355140193</v>
      </c>
    </row>
    <row r="19" spans="1:8" x14ac:dyDescent="0.3">
      <c r="A19" s="24" t="s">
        <v>15</v>
      </c>
      <c r="B19" s="24">
        <v>4</v>
      </c>
      <c r="C19" s="25">
        <v>27</v>
      </c>
      <c r="D19" s="26">
        <v>48</v>
      </c>
      <c r="E19" s="26">
        <v>21</v>
      </c>
      <c r="F19" s="26">
        <v>25</v>
      </c>
      <c r="G19" s="20">
        <f t="shared" si="2"/>
        <v>19.047619047619047</v>
      </c>
      <c r="H19" s="21">
        <f t="shared" si="3"/>
        <v>-7.4074074074074066</v>
      </c>
    </row>
    <row r="20" spans="1:8" x14ac:dyDescent="0.3">
      <c r="A20" s="24" t="s">
        <v>15</v>
      </c>
      <c r="B20" s="24">
        <v>5</v>
      </c>
      <c r="C20" s="25" t="s">
        <v>11</v>
      </c>
      <c r="D20" s="26">
        <v>1</v>
      </c>
      <c r="E20" s="26" t="s">
        <v>11</v>
      </c>
      <c r="F20" s="26" t="s">
        <v>11</v>
      </c>
      <c r="G20" s="20" t="s">
        <v>11</v>
      </c>
      <c r="H20" s="21" t="s">
        <v>11</v>
      </c>
    </row>
    <row r="21" spans="1:8" x14ac:dyDescent="0.3">
      <c r="A21" s="27" t="s">
        <v>16</v>
      </c>
      <c r="B21" s="27"/>
      <c r="C21" s="28">
        <v>647</v>
      </c>
      <c r="D21" s="29">
        <v>617</v>
      </c>
      <c r="E21" s="29">
        <v>488</v>
      </c>
      <c r="F21" s="29">
        <v>571</v>
      </c>
      <c r="G21" s="30">
        <f>(F21/E21-1)*100</f>
        <v>17.008196721311485</v>
      </c>
      <c r="H21" s="31">
        <f>(F21/C21-1)*100</f>
        <v>-11.746522411128279</v>
      </c>
    </row>
    <row r="22" spans="1:8" x14ac:dyDescent="0.3">
      <c r="A22" s="24" t="s">
        <v>17</v>
      </c>
      <c r="B22" s="24">
        <v>1</v>
      </c>
      <c r="C22" s="25">
        <v>101</v>
      </c>
      <c r="D22" s="26">
        <v>60</v>
      </c>
      <c r="E22" s="26">
        <v>78</v>
      </c>
      <c r="F22" s="26">
        <v>145</v>
      </c>
      <c r="G22" s="20">
        <f>(F22/E22-1)*100</f>
        <v>85.897435897435898</v>
      </c>
      <c r="H22" s="21">
        <f>(F22/C22-1)*100</f>
        <v>43.56435643564356</v>
      </c>
    </row>
    <row r="23" spans="1:8" x14ac:dyDescent="0.3">
      <c r="A23" s="24" t="s">
        <v>17</v>
      </c>
      <c r="B23" s="24">
        <v>2</v>
      </c>
      <c r="C23" s="25">
        <v>516</v>
      </c>
      <c r="D23" s="26">
        <v>648</v>
      </c>
      <c r="E23" s="26">
        <v>446</v>
      </c>
      <c r="F23" s="26">
        <v>690</v>
      </c>
      <c r="G23" s="20">
        <f t="shared" ref="G23:G25" si="4">(F23/E23-1)*100</f>
        <v>54.708520179372201</v>
      </c>
      <c r="H23" s="21">
        <f t="shared" ref="H23:H25" si="5">(F23/C23-1)*100</f>
        <v>33.720930232558132</v>
      </c>
    </row>
    <row r="24" spans="1:8" x14ac:dyDescent="0.3">
      <c r="A24" s="24" t="s">
        <v>17</v>
      </c>
      <c r="B24" s="24">
        <v>3</v>
      </c>
      <c r="C24" s="25">
        <v>510</v>
      </c>
      <c r="D24" s="26">
        <v>559</v>
      </c>
      <c r="E24" s="26">
        <v>548</v>
      </c>
      <c r="F24" s="26">
        <v>579</v>
      </c>
      <c r="G24" s="20">
        <f t="shared" si="4"/>
        <v>5.65693430656935</v>
      </c>
      <c r="H24" s="21">
        <f t="shared" si="5"/>
        <v>13.529411764705879</v>
      </c>
    </row>
    <row r="25" spans="1:8" x14ac:dyDescent="0.3">
      <c r="A25" s="24" t="s">
        <v>17</v>
      </c>
      <c r="B25" s="24">
        <v>4</v>
      </c>
      <c r="C25" s="25">
        <v>15</v>
      </c>
      <c r="D25" s="26">
        <v>22</v>
      </c>
      <c r="E25" s="26">
        <v>9</v>
      </c>
      <c r="F25" s="26">
        <v>10</v>
      </c>
      <c r="G25" s="20">
        <f t="shared" si="4"/>
        <v>11.111111111111116</v>
      </c>
      <c r="H25" s="21">
        <f t="shared" si="5"/>
        <v>-33.333333333333336</v>
      </c>
    </row>
    <row r="26" spans="1:8" x14ac:dyDescent="0.3">
      <c r="A26" s="27" t="s">
        <v>18</v>
      </c>
      <c r="B26" s="27"/>
      <c r="C26" s="28">
        <v>1142</v>
      </c>
      <c r="D26" s="29">
        <v>1289</v>
      </c>
      <c r="E26" s="29">
        <v>1081</v>
      </c>
      <c r="F26" s="29">
        <v>1424</v>
      </c>
      <c r="G26" s="30">
        <f>(F26/E26-1)*100</f>
        <v>31.729879740980582</v>
      </c>
      <c r="H26" s="31">
        <f>(F26/C26-1)*100</f>
        <v>24.693520140105086</v>
      </c>
    </row>
    <row r="27" spans="1:8" x14ac:dyDescent="0.3">
      <c r="A27" s="24" t="s">
        <v>19</v>
      </c>
      <c r="B27" s="24">
        <v>1</v>
      </c>
      <c r="C27" s="25">
        <v>69</v>
      </c>
      <c r="D27" s="26">
        <v>31</v>
      </c>
      <c r="E27" s="26">
        <v>50</v>
      </c>
      <c r="F27" s="26">
        <v>70</v>
      </c>
      <c r="G27" s="20">
        <f>(F27/E27-1)*100</f>
        <v>39.999999999999993</v>
      </c>
      <c r="H27" s="21">
        <f>(F27/C27-1)*100</f>
        <v>1.449275362318847</v>
      </c>
    </row>
    <row r="28" spans="1:8" x14ac:dyDescent="0.3">
      <c r="A28" s="24" t="s">
        <v>19</v>
      </c>
      <c r="B28" s="24">
        <v>2</v>
      </c>
      <c r="C28" s="25">
        <v>125</v>
      </c>
      <c r="D28" s="26">
        <v>65</v>
      </c>
      <c r="E28" s="26">
        <v>75</v>
      </c>
      <c r="F28" s="26">
        <v>58</v>
      </c>
      <c r="G28" s="20">
        <f t="shared" ref="G28:G29" si="6">(F28/E28-1)*100</f>
        <v>-22.666666666666668</v>
      </c>
      <c r="H28" s="21">
        <f t="shared" ref="H28:H29" si="7">(F28/C28-1)*100</f>
        <v>-53.6</v>
      </c>
    </row>
    <row r="29" spans="1:8" x14ac:dyDescent="0.3">
      <c r="A29" s="24" t="s">
        <v>19</v>
      </c>
      <c r="B29" s="24">
        <v>3</v>
      </c>
      <c r="C29" s="25">
        <v>83</v>
      </c>
      <c r="D29" s="26">
        <v>43</v>
      </c>
      <c r="E29" s="26">
        <v>47</v>
      </c>
      <c r="F29" s="26">
        <v>58</v>
      </c>
      <c r="G29" s="20">
        <f t="shared" si="6"/>
        <v>23.404255319148938</v>
      </c>
      <c r="H29" s="21">
        <f t="shared" si="7"/>
        <v>-30.120481927710841</v>
      </c>
    </row>
    <row r="30" spans="1:8" x14ac:dyDescent="0.3">
      <c r="A30" s="24" t="s">
        <v>19</v>
      </c>
      <c r="B30" s="24">
        <v>4</v>
      </c>
      <c r="C30" s="25" t="s">
        <v>11</v>
      </c>
      <c r="D30" s="26">
        <v>1</v>
      </c>
      <c r="E30" s="26">
        <v>1</v>
      </c>
      <c r="F30" s="26" t="s">
        <v>11</v>
      </c>
      <c r="G30" s="20" t="s">
        <v>11</v>
      </c>
      <c r="H30" s="21" t="s">
        <v>11</v>
      </c>
    </row>
    <row r="31" spans="1:8" x14ac:dyDescent="0.3">
      <c r="A31" s="27" t="s">
        <v>20</v>
      </c>
      <c r="B31" s="27"/>
      <c r="C31" s="28">
        <v>277</v>
      </c>
      <c r="D31" s="29">
        <v>140</v>
      </c>
      <c r="E31" s="29">
        <v>173</v>
      </c>
      <c r="F31" s="29">
        <v>186</v>
      </c>
      <c r="G31" s="30">
        <f>(F31/E31-1)*100</f>
        <v>7.5144508670520249</v>
      </c>
      <c r="H31" s="31">
        <f>(F31/C31-1)*100</f>
        <v>-32.851985559566785</v>
      </c>
    </row>
    <row r="32" spans="1:8" x14ac:dyDescent="0.3">
      <c r="A32" s="32" t="s">
        <v>21</v>
      </c>
      <c r="B32" s="33"/>
      <c r="C32" s="34">
        <v>2459</v>
      </c>
      <c r="D32" s="34">
        <v>2342</v>
      </c>
      <c r="E32" s="34">
        <v>1932</v>
      </c>
      <c r="F32" s="34">
        <v>2506</v>
      </c>
      <c r="G32" s="35">
        <f>(F32/E32-1)*100</f>
        <v>29.710144927536231</v>
      </c>
      <c r="H32" s="36">
        <f>(F32/C32-1)*100</f>
        <v>1.9113460756404965</v>
      </c>
    </row>
    <row r="33" spans="1:8" x14ac:dyDescent="0.3">
      <c r="A33" s="37" t="s">
        <v>22</v>
      </c>
      <c r="B33" s="37"/>
      <c r="C33" s="37"/>
      <c r="D33" s="37"/>
      <c r="E33" s="37"/>
      <c r="F33" s="37"/>
      <c r="G33" s="37"/>
      <c r="H33" s="37"/>
    </row>
    <row r="34" spans="1:8" x14ac:dyDescent="0.3">
      <c r="A34" s="38" t="s">
        <v>10</v>
      </c>
      <c r="B34" s="38">
        <v>1</v>
      </c>
      <c r="C34" s="39">
        <v>1</v>
      </c>
      <c r="D34" s="40">
        <v>2</v>
      </c>
      <c r="E34" s="40" t="s">
        <v>11</v>
      </c>
      <c r="F34" s="41" t="s">
        <v>11</v>
      </c>
      <c r="G34" s="20" t="s">
        <v>11</v>
      </c>
      <c r="H34" s="21" t="s">
        <v>11</v>
      </c>
    </row>
    <row r="35" spans="1:8" x14ac:dyDescent="0.3">
      <c r="A35" s="24" t="s">
        <v>10</v>
      </c>
      <c r="B35" s="24">
        <v>2</v>
      </c>
      <c r="C35" s="25">
        <v>3</v>
      </c>
      <c r="D35" s="26">
        <v>10</v>
      </c>
      <c r="E35" s="26">
        <v>8</v>
      </c>
      <c r="F35" s="26">
        <v>2</v>
      </c>
      <c r="G35" s="20">
        <f t="shared" ref="G35:G36" si="8">(F35/E35-1)*100</f>
        <v>-75</v>
      </c>
      <c r="H35" s="21">
        <f t="shared" ref="H35:H36" si="9">(F35/C35-1)*100</f>
        <v>-33.333333333333336</v>
      </c>
    </row>
    <row r="36" spans="1:8" x14ac:dyDescent="0.3">
      <c r="A36" s="24" t="s">
        <v>10</v>
      </c>
      <c r="B36" s="24">
        <v>3</v>
      </c>
      <c r="C36" s="25">
        <v>3</v>
      </c>
      <c r="D36" s="26">
        <v>1</v>
      </c>
      <c r="E36" s="26">
        <v>4</v>
      </c>
      <c r="F36" s="26">
        <v>3</v>
      </c>
      <c r="G36" s="20">
        <f t="shared" si="8"/>
        <v>-25</v>
      </c>
      <c r="H36" s="21">
        <f t="shared" si="9"/>
        <v>0</v>
      </c>
    </row>
    <row r="37" spans="1:8" x14ac:dyDescent="0.3">
      <c r="A37" s="27" t="s">
        <v>10</v>
      </c>
      <c r="B37" s="27"/>
      <c r="C37" s="28">
        <v>7</v>
      </c>
      <c r="D37" s="29">
        <v>13</v>
      </c>
      <c r="E37" s="29">
        <v>12</v>
      </c>
      <c r="F37" s="29">
        <v>5</v>
      </c>
      <c r="G37" s="30">
        <f>(F37/E37-1)*100</f>
        <v>-58.333333333333329</v>
      </c>
      <c r="H37" s="31">
        <f>(F37/C37-1)*100</f>
        <v>-28.571428571428569</v>
      </c>
    </row>
    <row r="38" spans="1:8" x14ac:dyDescent="0.3">
      <c r="A38" s="24" t="s">
        <v>13</v>
      </c>
      <c r="B38" s="24">
        <v>1</v>
      </c>
      <c r="C38" s="25">
        <v>4</v>
      </c>
      <c r="D38" s="26">
        <v>2</v>
      </c>
      <c r="E38" s="26">
        <v>12</v>
      </c>
      <c r="F38" s="26">
        <v>27</v>
      </c>
      <c r="G38" s="20">
        <f>(F38/E38-1)*100</f>
        <v>125</v>
      </c>
      <c r="H38" s="21">
        <f>(F38/C38-1)*100</f>
        <v>575</v>
      </c>
    </row>
    <row r="39" spans="1:8" x14ac:dyDescent="0.3">
      <c r="A39" s="24" t="s">
        <v>13</v>
      </c>
      <c r="B39" s="24">
        <v>2</v>
      </c>
      <c r="C39" s="25">
        <v>114</v>
      </c>
      <c r="D39" s="26">
        <v>75</v>
      </c>
      <c r="E39" s="26">
        <v>54</v>
      </c>
      <c r="F39" s="26">
        <v>69</v>
      </c>
      <c r="G39" s="20">
        <f t="shared" ref="G39:G41" si="10">(F39/E39-1)*100</f>
        <v>27.777777777777768</v>
      </c>
      <c r="H39" s="21">
        <f t="shared" ref="H39:H41" si="11">(F39/C39-1)*100</f>
        <v>-39.473684210526315</v>
      </c>
    </row>
    <row r="40" spans="1:8" x14ac:dyDescent="0.3">
      <c r="A40" s="24" t="s">
        <v>13</v>
      </c>
      <c r="B40" s="24">
        <v>3</v>
      </c>
      <c r="C40" s="25">
        <v>51</v>
      </c>
      <c r="D40" s="26">
        <v>38</v>
      </c>
      <c r="E40" s="26">
        <v>44</v>
      </c>
      <c r="F40" s="26">
        <v>35</v>
      </c>
      <c r="G40" s="20">
        <f t="shared" si="10"/>
        <v>-20.45454545454546</v>
      </c>
      <c r="H40" s="21">
        <f t="shared" si="11"/>
        <v>-31.372549019607842</v>
      </c>
    </row>
    <row r="41" spans="1:8" x14ac:dyDescent="0.3">
      <c r="A41" s="24" t="s">
        <v>13</v>
      </c>
      <c r="B41" s="24">
        <v>4</v>
      </c>
      <c r="C41" s="42">
        <v>15</v>
      </c>
      <c r="D41" s="43">
        <v>2</v>
      </c>
      <c r="E41" s="43">
        <v>2</v>
      </c>
      <c r="F41" s="43">
        <v>5</v>
      </c>
      <c r="G41" s="20">
        <f t="shared" si="10"/>
        <v>150</v>
      </c>
      <c r="H41" s="21">
        <f t="shared" si="11"/>
        <v>-66.666666666666671</v>
      </c>
    </row>
    <row r="42" spans="1:8" x14ac:dyDescent="0.3">
      <c r="A42" s="27" t="s">
        <v>14</v>
      </c>
      <c r="B42" s="27"/>
      <c r="C42" s="28">
        <v>184</v>
      </c>
      <c r="D42" s="29">
        <v>117</v>
      </c>
      <c r="E42" s="29">
        <v>112</v>
      </c>
      <c r="F42" s="29">
        <v>136</v>
      </c>
      <c r="G42" s="30">
        <f>(F42/E42-1)*100</f>
        <v>21.42857142857142</v>
      </c>
      <c r="H42" s="31">
        <f>(F42/C42-1)*100</f>
        <v>-26.086956521739136</v>
      </c>
    </row>
    <row r="43" spans="1:8" x14ac:dyDescent="0.3">
      <c r="A43" s="24" t="s">
        <v>15</v>
      </c>
      <c r="B43" s="24">
        <v>1</v>
      </c>
      <c r="C43" s="25">
        <v>23</v>
      </c>
      <c r="D43" s="26">
        <v>23</v>
      </c>
      <c r="E43" s="26">
        <v>26</v>
      </c>
      <c r="F43" s="26">
        <v>21</v>
      </c>
      <c r="G43" s="20">
        <f>(F43/E43-1)*100</f>
        <v>-19.23076923076923</v>
      </c>
      <c r="H43" s="21">
        <f>(F43/C43-1)*100</f>
        <v>-8.6956521739130483</v>
      </c>
    </row>
    <row r="44" spans="1:8" x14ac:dyDescent="0.3">
      <c r="A44" s="24" t="s">
        <v>15</v>
      </c>
      <c r="B44" s="24">
        <v>2</v>
      </c>
      <c r="C44" s="25">
        <v>236</v>
      </c>
      <c r="D44" s="26">
        <v>164</v>
      </c>
      <c r="E44" s="26">
        <v>149</v>
      </c>
      <c r="F44" s="26">
        <v>188</v>
      </c>
      <c r="G44" s="20">
        <f t="shared" ref="G44:G46" si="12">(F44/E44-1)*100</f>
        <v>26.174496644295296</v>
      </c>
      <c r="H44" s="21">
        <f t="shared" ref="H44:H46" si="13">(F44/C44-1)*100</f>
        <v>-20.33898305084746</v>
      </c>
    </row>
    <row r="45" spans="1:8" x14ac:dyDescent="0.3">
      <c r="A45" s="24" t="s">
        <v>15</v>
      </c>
      <c r="B45" s="24">
        <v>3</v>
      </c>
      <c r="C45" s="25">
        <v>145</v>
      </c>
      <c r="D45" s="26">
        <v>143</v>
      </c>
      <c r="E45" s="26">
        <v>88</v>
      </c>
      <c r="F45" s="26">
        <v>135</v>
      </c>
      <c r="G45" s="20">
        <f t="shared" si="12"/>
        <v>53.409090909090921</v>
      </c>
      <c r="H45" s="21">
        <f t="shared" si="13"/>
        <v>-6.8965517241379342</v>
      </c>
    </row>
    <row r="46" spans="1:8" x14ac:dyDescent="0.3">
      <c r="A46" s="24" t="s">
        <v>15</v>
      </c>
      <c r="B46" s="24">
        <v>4</v>
      </c>
      <c r="C46" s="25">
        <v>13</v>
      </c>
      <c r="D46" s="26">
        <v>6</v>
      </c>
      <c r="E46" s="26">
        <v>1</v>
      </c>
      <c r="F46" s="26">
        <v>16</v>
      </c>
      <c r="G46" s="20">
        <f t="shared" si="12"/>
        <v>1500</v>
      </c>
      <c r="H46" s="21">
        <f t="shared" si="13"/>
        <v>23.076923076923084</v>
      </c>
    </row>
    <row r="47" spans="1:8" x14ac:dyDescent="0.3">
      <c r="A47" s="24" t="s">
        <v>15</v>
      </c>
      <c r="B47" s="24">
        <v>5</v>
      </c>
      <c r="C47" s="25" t="s">
        <v>11</v>
      </c>
      <c r="D47" s="26" t="s">
        <v>11</v>
      </c>
      <c r="E47" s="26" t="s">
        <v>11</v>
      </c>
      <c r="F47" s="26">
        <v>1</v>
      </c>
      <c r="G47" s="20" t="s">
        <v>11</v>
      </c>
      <c r="H47" s="21" t="s">
        <v>11</v>
      </c>
    </row>
    <row r="48" spans="1:8" x14ac:dyDescent="0.3">
      <c r="A48" s="27" t="s">
        <v>15</v>
      </c>
      <c r="B48" s="27"/>
      <c r="C48" s="28">
        <v>417</v>
      </c>
      <c r="D48" s="29">
        <v>336</v>
      </c>
      <c r="E48" s="29">
        <v>264</v>
      </c>
      <c r="F48" s="29">
        <v>361</v>
      </c>
      <c r="G48" s="30">
        <f>(F48/E48-1)*100</f>
        <v>36.742424242424242</v>
      </c>
      <c r="H48" s="31">
        <f>(F48/C48-1)*100</f>
        <v>-13.429256594724226</v>
      </c>
    </row>
    <row r="49" spans="1:8" x14ac:dyDescent="0.3">
      <c r="A49" s="24" t="s">
        <v>17</v>
      </c>
      <c r="B49" s="24">
        <v>1</v>
      </c>
      <c r="C49" s="25">
        <v>70</v>
      </c>
      <c r="D49" s="26">
        <v>74</v>
      </c>
      <c r="E49" s="26">
        <v>96</v>
      </c>
      <c r="F49" s="26">
        <v>106</v>
      </c>
      <c r="G49" s="20">
        <f>(F49/E49-1)*100</f>
        <v>10.416666666666675</v>
      </c>
      <c r="H49" s="21">
        <f>(F49/C49-1)*100</f>
        <v>51.428571428571423</v>
      </c>
    </row>
    <row r="50" spans="1:8" x14ac:dyDescent="0.3">
      <c r="A50" s="24" t="s">
        <v>17</v>
      </c>
      <c r="B50" s="24">
        <v>2</v>
      </c>
      <c r="C50" s="25">
        <v>388</v>
      </c>
      <c r="D50" s="26">
        <v>369</v>
      </c>
      <c r="E50" s="26">
        <v>270</v>
      </c>
      <c r="F50" s="26">
        <v>424</v>
      </c>
      <c r="G50" s="20">
        <f t="shared" ref="G50:G52" si="14">(F50/E50-1)*100</f>
        <v>57.037037037037038</v>
      </c>
      <c r="H50" s="21">
        <f t="shared" ref="H50:H51" si="15">(F50/C50-1)*100</f>
        <v>9.2783505154639059</v>
      </c>
    </row>
    <row r="51" spans="1:8" x14ac:dyDescent="0.3">
      <c r="A51" s="24" t="s">
        <v>17</v>
      </c>
      <c r="B51" s="24">
        <v>3</v>
      </c>
      <c r="C51" s="25">
        <v>148</v>
      </c>
      <c r="D51" s="26">
        <v>158</v>
      </c>
      <c r="E51" s="26">
        <v>114</v>
      </c>
      <c r="F51" s="26">
        <v>139</v>
      </c>
      <c r="G51" s="20">
        <f t="shared" si="14"/>
        <v>21.92982456140351</v>
      </c>
      <c r="H51" s="21">
        <f t="shared" si="15"/>
        <v>-6.081081081081086</v>
      </c>
    </row>
    <row r="52" spans="1:8" x14ac:dyDescent="0.3">
      <c r="A52" s="24" t="s">
        <v>17</v>
      </c>
      <c r="B52" s="24">
        <v>4</v>
      </c>
      <c r="C52" s="25">
        <v>3</v>
      </c>
      <c r="D52" s="26">
        <v>1</v>
      </c>
      <c r="E52" s="26">
        <v>1</v>
      </c>
      <c r="F52" s="26">
        <v>1</v>
      </c>
      <c r="G52" s="20">
        <f t="shared" si="14"/>
        <v>0</v>
      </c>
      <c r="H52" s="21">
        <f>(F52/C52-1)*100</f>
        <v>-66.666666666666671</v>
      </c>
    </row>
    <row r="53" spans="1:8" x14ac:dyDescent="0.3">
      <c r="A53" s="27" t="s">
        <v>17</v>
      </c>
      <c r="B53" s="27"/>
      <c r="C53" s="28">
        <v>609</v>
      </c>
      <c r="D53" s="29">
        <v>602</v>
      </c>
      <c r="E53" s="29">
        <v>481</v>
      </c>
      <c r="F53" s="29">
        <v>670</v>
      </c>
      <c r="G53" s="30">
        <f>(F53/E53-1)*100</f>
        <v>39.293139293139291</v>
      </c>
      <c r="H53" s="31">
        <f>(F53/C53-1)*100</f>
        <v>10.016420361247945</v>
      </c>
    </row>
    <row r="54" spans="1:8" x14ac:dyDescent="0.3">
      <c r="A54" s="24" t="s">
        <v>19</v>
      </c>
      <c r="B54" s="24">
        <v>1</v>
      </c>
      <c r="C54" s="25">
        <v>21</v>
      </c>
      <c r="D54" s="26">
        <v>25</v>
      </c>
      <c r="E54" s="26">
        <v>36</v>
      </c>
      <c r="F54" s="26">
        <v>27</v>
      </c>
      <c r="G54" s="20">
        <f>(F54/E54-1)*100</f>
        <v>-25</v>
      </c>
      <c r="H54" s="21">
        <f>(F54/C54-1)*100</f>
        <v>28.57142857142858</v>
      </c>
    </row>
    <row r="55" spans="1:8" x14ac:dyDescent="0.3">
      <c r="A55" s="24" t="s">
        <v>19</v>
      </c>
      <c r="B55" s="24">
        <v>2</v>
      </c>
      <c r="C55" s="25">
        <v>48</v>
      </c>
      <c r="D55" s="26">
        <v>27</v>
      </c>
      <c r="E55" s="26">
        <v>26</v>
      </c>
      <c r="F55" s="26">
        <v>29</v>
      </c>
      <c r="G55" s="20">
        <f t="shared" ref="G55:G56" si="16">(F55/E55-1)*100</f>
        <v>11.538461538461542</v>
      </c>
      <c r="H55" s="21">
        <f t="shared" ref="H55:H56" si="17">(F55/C55-1)*100</f>
        <v>-39.583333333333336</v>
      </c>
    </row>
    <row r="56" spans="1:8" x14ac:dyDescent="0.3">
      <c r="A56" s="24" t="s">
        <v>19</v>
      </c>
      <c r="B56" s="24">
        <v>3</v>
      </c>
      <c r="C56" s="25">
        <v>27</v>
      </c>
      <c r="D56" s="26">
        <v>5</v>
      </c>
      <c r="E56" s="26">
        <v>12</v>
      </c>
      <c r="F56" s="26">
        <v>18</v>
      </c>
      <c r="G56" s="20">
        <f t="shared" si="16"/>
        <v>50</v>
      </c>
      <c r="H56" s="21">
        <f t="shared" si="17"/>
        <v>-33.333333333333336</v>
      </c>
    </row>
    <row r="57" spans="1:8" x14ac:dyDescent="0.3">
      <c r="A57" s="24" t="s">
        <v>19</v>
      </c>
      <c r="B57" s="24">
        <v>4</v>
      </c>
      <c r="C57" s="42" t="s">
        <v>11</v>
      </c>
      <c r="D57" s="43" t="s">
        <v>11</v>
      </c>
      <c r="E57" s="43" t="s">
        <v>11</v>
      </c>
      <c r="F57" s="43" t="s">
        <v>11</v>
      </c>
      <c r="G57" s="20" t="s">
        <v>11</v>
      </c>
      <c r="H57" s="21" t="s">
        <v>11</v>
      </c>
    </row>
    <row r="58" spans="1:8" x14ac:dyDescent="0.3">
      <c r="A58" s="44" t="s">
        <v>19</v>
      </c>
      <c r="B58" s="44"/>
      <c r="C58" s="28">
        <v>96</v>
      </c>
      <c r="D58" s="29">
        <v>57</v>
      </c>
      <c r="E58" s="29">
        <v>74</v>
      </c>
      <c r="F58" s="29">
        <v>74</v>
      </c>
      <c r="G58" s="30">
        <f>(F58/E58-1)*100</f>
        <v>0</v>
      </c>
      <c r="H58" s="31">
        <f>(F58/C58-1)*100</f>
        <v>-22.916666666666664</v>
      </c>
    </row>
    <row r="59" spans="1:8" x14ac:dyDescent="0.3">
      <c r="A59" s="45" t="s">
        <v>23</v>
      </c>
      <c r="B59" s="46"/>
      <c r="C59" s="47">
        <v>1313</v>
      </c>
      <c r="D59" s="47">
        <v>1125</v>
      </c>
      <c r="E59" s="47">
        <v>943</v>
      </c>
      <c r="F59" s="47">
        <v>1246</v>
      </c>
      <c r="G59" s="35">
        <f>(F59/E59-1)*100</f>
        <v>32.131495227995764</v>
      </c>
      <c r="H59" s="36">
        <f>(F59/C59-1)*100</f>
        <v>-5.1028179741051005</v>
      </c>
    </row>
    <row r="60" spans="1:8" x14ac:dyDescent="0.3">
      <c r="A60" s="48" t="s">
        <v>24</v>
      </c>
      <c r="B60" s="48"/>
      <c r="C60" s="48"/>
      <c r="D60" s="48"/>
      <c r="E60" s="48"/>
      <c r="F60" s="48"/>
      <c r="G60" s="48"/>
      <c r="H60" s="48"/>
    </row>
    <row r="61" spans="1:8" x14ac:dyDescent="0.3">
      <c r="A61" s="24" t="s">
        <v>13</v>
      </c>
      <c r="B61" s="24">
        <v>2</v>
      </c>
      <c r="C61" s="49">
        <v>1</v>
      </c>
      <c r="D61" s="26" t="s">
        <v>11</v>
      </c>
      <c r="E61" s="26">
        <v>1</v>
      </c>
      <c r="F61" s="26" t="s">
        <v>11</v>
      </c>
      <c r="G61" s="20" t="s">
        <v>11</v>
      </c>
      <c r="H61" s="21" t="s">
        <v>11</v>
      </c>
    </row>
    <row r="62" spans="1:8" x14ac:dyDescent="0.3">
      <c r="A62" s="24" t="s">
        <v>13</v>
      </c>
      <c r="B62" s="24">
        <v>3</v>
      </c>
      <c r="C62" s="25" t="s">
        <v>11</v>
      </c>
      <c r="D62" s="26" t="s">
        <v>11</v>
      </c>
      <c r="E62" s="26" t="s">
        <v>11</v>
      </c>
      <c r="F62" s="26" t="s">
        <v>11</v>
      </c>
      <c r="G62" s="20" t="s">
        <v>11</v>
      </c>
      <c r="H62" s="21" t="s">
        <v>11</v>
      </c>
    </row>
    <row r="63" spans="1:8" x14ac:dyDescent="0.3">
      <c r="A63" s="24" t="s">
        <v>13</v>
      </c>
      <c r="B63" s="24">
        <v>4</v>
      </c>
      <c r="C63" s="25" t="s">
        <v>11</v>
      </c>
      <c r="D63" s="26" t="s">
        <v>11</v>
      </c>
      <c r="E63" s="26" t="s">
        <v>11</v>
      </c>
      <c r="F63" s="26" t="s">
        <v>11</v>
      </c>
      <c r="G63" s="20" t="s">
        <v>11</v>
      </c>
      <c r="H63" s="21" t="s">
        <v>11</v>
      </c>
    </row>
    <row r="64" spans="1:8" x14ac:dyDescent="0.3">
      <c r="A64" s="27" t="s">
        <v>13</v>
      </c>
      <c r="B64" s="27"/>
      <c r="C64" s="28">
        <v>1</v>
      </c>
      <c r="D64" s="29" t="s">
        <v>11</v>
      </c>
      <c r="E64" s="29">
        <v>1</v>
      </c>
      <c r="F64" s="29" t="s">
        <v>11</v>
      </c>
      <c r="G64" s="30" t="s">
        <v>11</v>
      </c>
      <c r="H64" s="31" t="s">
        <v>11</v>
      </c>
    </row>
    <row r="65" spans="1:8" x14ac:dyDescent="0.3">
      <c r="A65" s="24" t="s">
        <v>15</v>
      </c>
      <c r="B65" s="24">
        <v>2</v>
      </c>
      <c r="C65" s="25" t="s">
        <v>11</v>
      </c>
      <c r="D65" s="26">
        <v>1</v>
      </c>
      <c r="E65" s="26">
        <v>2</v>
      </c>
      <c r="F65" s="26">
        <v>2</v>
      </c>
      <c r="G65" s="20">
        <f t="shared" ref="G65:G66" si="18">(F65/E65-1)*100</f>
        <v>0</v>
      </c>
      <c r="H65" s="21" t="s">
        <v>11</v>
      </c>
    </row>
    <row r="66" spans="1:8" x14ac:dyDescent="0.3">
      <c r="A66" s="24" t="s">
        <v>15</v>
      </c>
      <c r="B66" s="24">
        <v>3</v>
      </c>
      <c r="C66" s="25">
        <v>12</v>
      </c>
      <c r="D66" s="26">
        <v>4</v>
      </c>
      <c r="E66" s="26">
        <v>3</v>
      </c>
      <c r="F66" s="26">
        <v>11</v>
      </c>
      <c r="G66" s="20">
        <f t="shared" si="18"/>
        <v>266.66666666666663</v>
      </c>
      <c r="H66" s="21">
        <f t="shared" ref="H66" si="19">(F66/C66-1)*100</f>
        <v>-8.3333333333333375</v>
      </c>
    </row>
    <row r="67" spans="1:8" x14ac:dyDescent="0.3">
      <c r="A67" s="24" t="s">
        <v>15</v>
      </c>
      <c r="B67" s="24">
        <v>4</v>
      </c>
      <c r="C67" s="25" t="s">
        <v>11</v>
      </c>
      <c r="D67" s="26" t="s">
        <v>11</v>
      </c>
      <c r="E67" s="26" t="s">
        <v>11</v>
      </c>
      <c r="F67" s="26" t="s">
        <v>11</v>
      </c>
      <c r="G67" s="20" t="s">
        <v>11</v>
      </c>
      <c r="H67" s="21" t="s">
        <v>11</v>
      </c>
    </row>
    <row r="68" spans="1:8" x14ac:dyDescent="0.3">
      <c r="A68" s="27" t="s">
        <v>16</v>
      </c>
      <c r="B68" s="27"/>
      <c r="C68" s="28">
        <v>12</v>
      </c>
      <c r="D68" s="29">
        <v>5</v>
      </c>
      <c r="E68" s="29">
        <v>5</v>
      </c>
      <c r="F68" s="29">
        <v>13</v>
      </c>
      <c r="G68" s="30">
        <f>(F68/E68-1)*100</f>
        <v>160</v>
      </c>
      <c r="H68" s="31">
        <f>(F68/C68-1)*100</f>
        <v>8.333333333333325</v>
      </c>
    </row>
    <row r="69" spans="1:8" x14ac:dyDescent="0.3">
      <c r="A69" s="17" t="s">
        <v>17</v>
      </c>
      <c r="B69" s="17">
        <v>2</v>
      </c>
      <c r="C69" s="25" t="s">
        <v>11</v>
      </c>
      <c r="D69" s="26">
        <v>2</v>
      </c>
      <c r="E69" s="26">
        <v>2</v>
      </c>
      <c r="F69" s="26">
        <v>1</v>
      </c>
      <c r="G69" s="20">
        <f t="shared" ref="G69:G70" si="20">(F69/E69-1)*100</f>
        <v>-50</v>
      </c>
      <c r="H69" s="21" t="s">
        <v>11</v>
      </c>
    </row>
    <row r="70" spans="1:8" x14ac:dyDescent="0.3">
      <c r="A70" s="24" t="s">
        <v>17</v>
      </c>
      <c r="B70" s="24">
        <v>3</v>
      </c>
      <c r="C70" s="42">
        <v>1</v>
      </c>
      <c r="D70" s="43">
        <v>1</v>
      </c>
      <c r="E70" s="43">
        <v>2</v>
      </c>
      <c r="F70" s="43">
        <v>1</v>
      </c>
      <c r="G70" s="20">
        <f t="shared" si="20"/>
        <v>-50</v>
      </c>
      <c r="H70" s="21">
        <f t="shared" ref="H70" si="21">(F70/C70-1)*100</f>
        <v>0</v>
      </c>
    </row>
    <row r="71" spans="1:8" x14ac:dyDescent="0.3">
      <c r="A71" s="24" t="s">
        <v>17</v>
      </c>
      <c r="B71" s="24">
        <v>4</v>
      </c>
      <c r="C71" s="42" t="s">
        <v>11</v>
      </c>
      <c r="D71" s="43" t="s">
        <v>11</v>
      </c>
      <c r="E71" s="43">
        <v>2</v>
      </c>
      <c r="F71" s="43" t="s">
        <v>11</v>
      </c>
      <c r="G71" s="20" t="s">
        <v>11</v>
      </c>
      <c r="H71" s="21" t="s">
        <v>11</v>
      </c>
    </row>
    <row r="72" spans="1:8" x14ac:dyDescent="0.3">
      <c r="A72" s="27" t="s">
        <v>18</v>
      </c>
      <c r="B72" s="27"/>
      <c r="C72" s="28">
        <v>1</v>
      </c>
      <c r="D72" s="29">
        <v>3</v>
      </c>
      <c r="E72" s="29">
        <v>6</v>
      </c>
      <c r="F72" s="29">
        <v>2</v>
      </c>
      <c r="G72" s="30">
        <f>(F72/E72-1)*100</f>
        <v>-66.666666666666671</v>
      </c>
      <c r="H72" s="31">
        <f>(F72/C72-1)*100</f>
        <v>100</v>
      </c>
    </row>
    <row r="73" spans="1:8" x14ac:dyDescent="0.3">
      <c r="A73" s="24" t="s">
        <v>19</v>
      </c>
      <c r="B73" s="24">
        <v>1</v>
      </c>
      <c r="C73" s="42" t="s">
        <v>11</v>
      </c>
      <c r="D73" s="26" t="s">
        <v>11</v>
      </c>
      <c r="E73" s="26" t="s">
        <v>11</v>
      </c>
      <c r="F73" s="26" t="s">
        <v>11</v>
      </c>
      <c r="G73" s="20" t="s">
        <v>11</v>
      </c>
      <c r="H73" s="21" t="s">
        <v>11</v>
      </c>
    </row>
    <row r="74" spans="1:8" x14ac:dyDescent="0.3">
      <c r="A74" s="17" t="s">
        <v>19</v>
      </c>
      <c r="B74" s="17">
        <v>2</v>
      </c>
      <c r="C74" s="42" t="s">
        <v>11</v>
      </c>
      <c r="D74" s="43" t="s">
        <v>11</v>
      </c>
      <c r="E74" s="43" t="s">
        <v>11</v>
      </c>
      <c r="F74" s="43">
        <v>1</v>
      </c>
      <c r="G74" s="20" t="s">
        <v>11</v>
      </c>
      <c r="H74" s="21" t="s">
        <v>11</v>
      </c>
    </row>
    <row r="75" spans="1:8" x14ac:dyDescent="0.3">
      <c r="A75" s="17" t="s">
        <v>19</v>
      </c>
      <c r="B75" s="17">
        <v>3</v>
      </c>
      <c r="C75" s="42" t="s">
        <v>11</v>
      </c>
      <c r="D75" s="26" t="s">
        <v>11</v>
      </c>
      <c r="E75" s="26" t="s">
        <v>11</v>
      </c>
      <c r="F75" s="26" t="s">
        <v>11</v>
      </c>
      <c r="G75" s="20" t="s">
        <v>11</v>
      </c>
      <c r="H75" s="21" t="s">
        <v>11</v>
      </c>
    </row>
    <row r="76" spans="1:8" x14ac:dyDescent="0.3">
      <c r="A76" s="50" t="s">
        <v>20</v>
      </c>
      <c r="B76" s="50"/>
      <c r="C76" s="51" t="s">
        <v>11</v>
      </c>
      <c r="D76" s="52" t="s">
        <v>11</v>
      </c>
      <c r="E76" s="52" t="s">
        <v>11</v>
      </c>
      <c r="F76" s="52">
        <v>1</v>
      </c>
      <c r="G76" s="30" t="s">
        <v>11</v>
      </c>
      <c r="H76" s="31" t="s">
        <v>11</v>
      </c>
    </row>
    <row r="77" spans="1:8" x14ac:dyDescent="0.3">
      <c r="A77" s="32" t="s">
        <v>25</v>
      </c>
      <c r="B77" s="33"/>
      <c r="C77" s="34">
        <v>14</v>
      </c>
      <c r="D77" s="34">
        <v>8</v>
      </c>
      <c r="E77" s="34">
        <v>12</v>
      </c>
      <c r="F77" s="34">
        <v>16</v>
      </c>
      <c r="G77" s="35">
        <f>(F77/E77-1)*100</f>
        <v>33.333333333333329</v>
      </c>
      <c r="H77" s="36">
        <f>(F77/C77-1)*100</f>
        <v>14.285714285714279</v>
      </c>
    </row>
    <row r="78" spans="1:8" x14ac:dyDescent="0.3">
      <c r="A78" s="37" t="s">
        <v>26</v>
      </c>
      <c r="B78" s="37"/>
      <c r="C78" s="37"/>
      <c r="D78" s="37"/>
      <c r="E78" s="37"/>
      <c r="F78" s="37"/>
      <c r="G78" s="37"/>
      <c r="H78" s="37"/>
    </row>
    <row r="79" spans="1:8" x14ac:dyDescent="0.3">
      <c r="A79" s="38" t="s">
        <v>10</v>
      </c>
      <c r="B79" s="53">
        <v>2</v>
      </c>
      <c r="C79" s="54" t="s">
        <v>11</v>
      </c>
      <c r="D79" s="55" t="s">
        <v>11</v>
      </c>
      <c r="E79" s="55" t="s">
        <v>11</v>
      </c>
      <c r="F79" s="56" t="s">
        <v>11</v>
      </c>
      <c r="G79" s="20" t="s">
        <v>11</v>
      </c>
      <c r="H79" s="21" t="s">
        <v>11</v>
      </c>
    </row>
    <row r="80" spans="1:8" x14ac:dyDescent="0.3">
      <c r="A80" s="38" t="s">
        <v>10</v>
      </c>
      <c r="B80" s="57">
        <v>3</v>
      </c>
      <c r="C80" s="58" t="s">
        <v>11</v>
      </c>
      <c r="D80" s="26" t="s">
        <v>11</v>
      </c>
      <c r="E80" s="26" t="s">
        <v>11</v>
      </c>
      <c r="F80" s="59" t="s">
        <v>11</v>
      </c>
      <c r="G80" s="20" t="s">
        <v>11</v>
      </c>
      <c r="H80" s="21" t="s">
        <v>11</v>
      </c>
    </row>
    <row r="81" spans="1:8" x14ac:dyDescent="0.3">
      <c r="A81" s="27" t="s">
        <v>10</v>
      </c>
      <c r="B81" s="27"/>
      <c r="C81" s="60" t="s">
        <v>11</v>
      </c>
      <c r="D81" s="29" t="s">
        <v>11</v>
      </c>
      <c r="E81" s="29" t="s">
        <v>11</v>
      </c>
      <c r="F81" s="61" t="s">
        <v>11</v>
      </c>
      <c r="G81" s="30" t="s">
        <v>11</v>
      </c>
      <c r="H81" s="31" t="s">
        <v>11</v>
      </c>
    </row>
    <row r="82" spans="1:8" x14ac:dyDescent="0.3">
      <c r="A82" s="38" t="s">
        <v>13</v>
      </c>
      <c r="B82" s="38">
        <v>1</v>
      </c>
      <c r="C82" s="42" t="s">
        <v>11</v>
      </c>
      <c r="D82" s="26">
        <v>1</v>
      </c>
      <c r="E82" s="26" t="s">
        <v>11</v>
      </c>
      <c r="F82" s="59">
        <v>1</v>
      </c>
      <c r="G82" s="20" t="s">
        <v>11</v>
      </c>
      <c r="H82" s="21" t="s">
        <v>11</v>
      </c>
    </row>
    <row r="83" spans="1:8" x14ac:dyDescent="0.3">
      <c r="A83" s="24" t="s">
        <v>13</v>
      </c>
      <c r="B83" s="24">
        <v>2</v>
      </c>
      <c r="C83" s="25">
        <v>3</v>
      </c>
      <c r="D83" s="26">
        <v>11</v>
      </c>
      <c r="E83" s="26">
        <v>3</v>
      </c>
      <c r="F83" s="59">
        <v>8</v>
      </c>
      <c r="G83" s="20">
        <f t="shared" ref="G83:G86" si="22">(F83/E83-1)*100</f>
        <v>166.66666666666666</v>
      </c>
      <c r="H83" s="21">
        <f t="shared" ref="H83:H85" si="23">(F83/C83-1)*100</f>
        <v>166.66666666666666</v>
      </c>
    </row>
    <row r="84" spans="1:8" x14ac:dyDescent="0.3">
      <c r="A84" s="24" t="s">
        <v>13</v>
      </c>
      <c r="B84" s="24">
        <v>3</v>
      </c>
      <c r="C84" s="25">
        <v>18</v>
      </c>
      <c r="D84" s="26">
        <v>48</v>
      </c>
      <c r="E84" s="26">
        <v>13</v>
      </c>
      <c r="F84" s="59">
        <v>20</v>
      </c>
      <c r="G84" s="20">
        <f t="shared" si="22"/>
        <v>53.846153846153854</v>
      </c>
      <c r="H84" s="21">
        <f t="shared" si="23"/>
        <v>11.111111111111116</v>
      </c>
    </row>
    <row r="85" spans="1:8" x14ac:dyDescent="0.3">
      <c r="A85" s="24" t="s">
        <v>13</v>
      </c>
      <c r="B85" s="24">
        <v>4</v>
      </c>
      <c r="C85" s="25">
        <v>29</v>
      </c>
      <c r="D85" s="26">
        <v>30</v>
      </c>
      <c r="E85" s="26">
        <v>16</v>
      </c>
      <c r="F85" s="59">
        <v>25</v>
      </c>
      <c r="G85" s="20">
        <f t="shared" si="22"/>
        <v>56.25</v>
      </c>
      <c r="H85" s="21">
        <f t="shared" si="23"/>
        <v>-13.793103448275868</v>
      </c>
    </row>
    <row r="86" spans="1:8" x14ac:dyDescent="0.3">
      <c r="A86" s="17" t="s">
        <v>13</v>
      </c>
      <c r="B86" s="17">
        <v>5</v>
      </c>
      <c r="C86" s="25">
        <v>1</v>
      </c>
      <c r="D86" s="26">
        <v>4</v>
      </c>
      <c r="E86" s="26">
        <v>3</v>
      </c>
      <c r="F86" s="59">
        <v>1</v>
      </c>
      <c r="G86" s="20">
        <f t="shared" si="22"/>
        <v>-66.666666666666671</v>
      </c>
      <c r="H86" s="21">
        <f>(F86/C86-1)*100</f>
        <v>0</v>
      </c>
    </row>
    <row r="87" spans="1:8" x14ac:dyDescent="0.3">
      <c r="A87" s="27" t="s">
        <v>14</v>
      </c>
      <c r="B87" s="27"/>
      <c r="C87" s="28">
        <v>51</v>
      </c>
      <c r="D87" s="29">
        <v>94</v>
      </c>
      <c r="E87" s="29">
        <v>35</v>
      </c>
      <c r="F87" s="61">
        <v>55</v>
      </c>
      <c r="G87" s="30">
        <f>(F87/E87-1)*100</f>
        <v>57.142857142857139</v>
      </c>
      <c r="H87" s="31">
        <f>(F87/C87-1)*100</f>
        <v>7.8431372549019551</v>
      </c>
    </row>
    <row r="88" spans="1:8" x14ac:dyDescent="0.3">
      <c r="A88" s="24" t="s">
        <v>15</v>
      </c>
      <c r="B88" s="24">
        <v>1</v>
      </c>
      <c r="C88" s="25">
        <v>2</v>
      </c>
      <c r="D88" s="26">
        <v>7</v>
      </c>
      <c r="E88" s="26">
        <v>2</v>
      </c>
      <c r="F88" s="59">
        <v>3</v>
      </c>
      <c r="G88" s="20">
        <f t="shared" ref="G88:G92" si="24">(F88/E88-1)*100</f>
        <v>50</v>
      </c>
      <c r="H88" s="21">
        <f>(F88/C88-1)*100</f>
        <v>50</v>
      </c>
    </row>
    <row r="89" spans="1:8" x14ac:dyDescent="0.3">
      <c r="A89" s="24" t="s">
        <v>15</v>
      </c>
      <c r="B89" s="24">
        <v>2</v>
      </c>
      <c r="C89" s="25">
        <v>55</v>
      </c>
      <c r="D89" s="26">
        <v>70</v>
      </c>
      <c r="E89" s="26">
        <v>32</v>
      </c>
      <c r="F89" s="59">
        <v>35</v>
      </c>
      <c r="G89" s="20">
        <f t="shared" si="24"/>
        <v>9.375</v>
      </c>
      <c r="H89" s="21">
        <f t="shared" ref="H89:H92" si="25">(F89/C89-1)*100</f>
        <v>-36.363636363636367</v>
      </c>
    </row>
    <row r="90" spans="1:8" x14ac:dyDescent="0.3">
      <c r="A90" s="24" t="s">
        <v>15</v>
      </c>
      <c r="B90" s="24">
        <v>3</v>
      </c>
      <c r="C90" s="25">
        <v>173</v>
      </c>
      <c r="D90" s="26">
        <v>157</v>
      </c>
      <c r="E90" s="26">
        <v>114</v>
      </c>
      <c r="F90" s="59">
        <v>121</v>
      </c>
      <c r="G90" s="20">
        <f t="shared" si="24"/>
        <v>6.1403508771929793</v>
      </c>
      <c r="H90" s="21">
        <f t="shared" si="25"/>
        <v>-30.057803468208089</v>
      </c>
    </row>
    <row r="91" spans="1:8" x14ac:dyDescent="0.3">
      <c r="A91" s="24" t="s">
        <v>15</v>
      </c>
      <c r="B91" s="24">
        <v>4</v>
      </c>
      <c r="C91" s="25">
        <v>178</v>
      </c>
      <c r="D91" s="26">
        <v>158</v>
      </c>
      <c r="E91" s="26">
        <v>136</v>
      </c>
      <c r="F91" s="59">
        <v>134</v>
      </c>
      <c r="G91" s="20">
        <f t="shared" si="24"/>
        <v>-1.4705882352941124</v>
      </c>
      <c r="H91" s="21">
        <f t="shared" si="25"/>
        <v>-24.719101123595511</v>
      </c>
    </row>
    <row r="92" spans="1:8" x14ac:dyDescent="0.3">
      <c r="A92" s="24" t="s">
        <v>15</v>
      </c>
      <c r="B92" s="24">
        <v>5</v>
      </c>
      <c r="C92" s="25">
        <v>10</v>
      </c>
      <c r="D92" s="26">
        <v>14</v>
      </c>
      <c r="E92" s="26">
        <v>13</v>
      </c>
      <c r="F92" s="59">
        <v>9</v>
      </c>
      <c r="G92" s="20">
        <f t="shared" si="24"/>
        <v>-30.76923076923077</v>
      </c>
      <c r="H92" s="21">
        <f t="shared" si="25"/>
        <v>-9.9999999999999982</v>
      </c>
    </row>
    <row r="93" spans="1:8" x14ac:dyDescent="0.3">
      <c r="A93" s="27" t="s">
        <v>16</v>
      </c>
      <c r="B93" s="27"/>
      <c r="C93" s="28">
        <v>418</v>
      </c>
      <c r="D93" s="29">
        <v>406</v>
      </c>
      <c r="E93" s="29">
        <v>297</v>
      </c>
      <c r="F93" s="61">
        <v>302</v>
      </c>
      <c r="G93" s="30">
        <f>(F93/E93-1)*100</f>
        <v>1.6835016835016869</v>
      </c>
      <c r="H93" s="31">
        <f>(F93/C93-1)*100</f>
        <v>-27.751196172248804</v>
      </c>
    </row>
    <row r="94" spans="1:8" x14ac:dyDescent="0.3">
      <c r="A94" s="24" t="s">
        <v>17</v>
      </c>
      <c r="B94" s="24">
        <v>1</v>
      </c>
      <c r="C94" s="25">
        <v>56</v>
      </c>
      <c r="D94" s="26">
        <v>75</v>
      </c>
      <c r="E94" s="26">
        <v>28</v>
      </c>
      <c r="F94" s="59">
        <v>42</v>
      </c>
      <c r="G94" s="20">
        <f>(F94/E94-1)*100</f>
        <v>50</v>
      </c>
      <c r="H94" s="21">
        <f>(F94/C94-1)*100</f>
        <v>-25</v>
      </c>
    </row>
    <row r="95" spans="1:8" x14ac:dyDescent="0.3">
      <c r="A95" s="24" t="s">
        <v>17</v>
      </c>
      <c r="B95" s="24">
        <v>2</v>
      </c>
      <c r="C95" s="25">
        <v>417</v>
      </c>
      <c r="D95" s="26">
        <v>360</v>
      </c>
      <c r="E95" s="26">
        <v>232</v>
      </c>
      <c r="F95" s="59">
        <v>439</v>
      </c>
      <c r="G95" s="20">
        <f t="shared" ref="G95:G98" si="26">(F95/E95-1)*100</f>
        <v>89.224137931034477</v>
      </c>
      <c r="H95" s="21">
        <f t="shared" ref="H95:H98" si="27">(F95/C95-1)*100</f>
        <v>5.2757793764987904</v>
      </c>
    </row>
    <row r="96" spans="1:8" x14ac:dyDescent="0.3">
      <c r="A96" s="24" t="s">
        <v>17</v>
      </c>
      <c r="B96" s="24">
        <v>3</v>
      </c>
      <c r="C96" s="25">
        <v>1399</v>
      </c>
      <c r="D96" s="26">
        <v>1131</v>
      </c>
      <c r="E96" s="26">
        <v>968</v>
      </c>
      <c r="F96" s="59">
        <v>1506</v>
      </c>
      <c r="G96" s="20">
        <f t="shared" si="26"/>
        <v>55.578512396694222</v>
      </c>
      <c r="H96" s="21">
        <f t="shared" si="27"/>
        <v>7.6483202287348062</v>
      </c>
    </row>
    <row r="97" spans="1:8" x14ac:dyDescent="0.3">
      <c r="A97" s="24" t="s">
        <v>17</v>
      </c>
      <c r="B97" s="24">
        <v>4</v>
      </c>
      <c r="C97" s="25">
        <v>491</v>
      </c>
      <c r="D97" s="26">
        <v>410</v>
      </c>
      <c r="E97" s="26">
        <v>281</v>
      </c>
      <c r="F97" s="59">
        <v>444</v>
      </c>
      <c r="G97" s="20">
        <f t="shared" si="26"/>
        <v>58.007117437722421</v>
      </c>
      <c r="H97" s="21">
        <f t="shared" si="27"/>
        <v>-9.5723014256619106</v>
      </c>
    </row>
    <row r="98" spans="1:8" x14ac:dyDescent="0.3">
      <c r="A98" s="24" t="s">
        <v>17</v>
      </c>
      <c r="B98" s="24">
        <v>5</v>
      </c>
      <c r="C98" s="25">
        <v>9</v>
      </c>
      <c r="D98" s="26">
        <v>5</v>
      </c>
      <c r="E98" s="26">
        <v>4</v>
      </c>
      <c r="F98" s="62">
        <v>8</v>
      </c>
      <c r="G98" s="20">
        <f t="shared" si="26"/>
        <v>100</v>
      </c>
      <c r="H98" s="21">
        <f t="shared" si="27"/>
        <v>-11.111111111111116</v>
      </c>
    </row>
    <row r="99" spans="1:8" x14ac:dyDescent="0.3">
      <c r="A99" s="27" t="s">
        <v>18</v>
      </c>
      <c r="B99" s="27"/>
      <c r="C99" s="28">
        <v>2372</v>
      </c>
      <c r="D99" s="29">
        <v>1981</v>
      </c>
      <c r="E99" s="29">
        <v>1513</v>
      </c>
      <c r="F99" s="61">
        <v>2439</v>
      </c>
      <c r="G99" s="30">
        <f>(F99/E99-1)*100</f>
        <v>61.202908129543943</v>
      </c>
      <c r="H99" s="31">
        <f>(F99/C99-1)*100</f>
        <v>2.8246205733558183</v>
      </c>
    </row>
    <row r="100" spans="1:8" x14ac:dyDescent="0.3">
      <c r="A100" s="24" t="s">
        <v>19</v>
      </c>
      <c r="B100" s="24">
        <v>1</v>
      </c>
      <c r="C100" s="25">
        <v>1233</v>
      </c>
      <c r="D100" s="26">
        <v>602</v>
      </c>
      <c r="E100" s="26">
        <v>460</v>
      </c>
      <c r="F100" s="59">
        <v>849</v>
      </c>
      <c r="G100" s="20">
        <f>(F100/E100-1)*100</f>
        <v>84.565217391304344</v>
      </c>
      <c r="H100" s="21">
        <f>(F100/C100-1)*100</f>
        <v>-31.143552311435517</v>
      </c>
    </row>
    <row r="101" spans="1:8" x14ac:dyDescent="0.3">
      <c r="A101" s="24" t="s">
        <v>19</v>
      </c>
      <c r="B101" s="24">
        <v>2</v>
      </c>
      <c r="C101" s="25">
        <v>1279</v>
      </c>
      <c r="D101" s="26">
        <v>777</v>
      </c>
      <c r="E101" s="26">
        <v>678</v>
      </c>
      <c r="F101" s="59">
        <v>1015</v>
      </c>
      <c r="G101" s="20">
        <f t="shared" ref="G101:G103" si="28">(F101/E101-1)*100</f>
        <v>49.705014749262546</v>
      </c>
      <c r="H101" s="21">
        <f t="shared" ref="H101:H103" si="29">(F101/C101-1)*100</f>
        <v>-20.641125879593435</v>
      </c>
    </row>
    <row r="102" spans="1:8" x14ac:dyDescent="0.3">
      <c r="A102" s="24" t="s">
        <v>19</v>
      </c>
      <c r="B102" s="24">
        <v>3</v>
      </c>
      <c r="C102" s="25">
        <v>855</v>
      </c>
      <c r="D102" s="26">
        <v>601</v>
      </c>
      <c r="E102" s="26">
        <v>514</v>
      </c>
      <c r="F102" s="59">
        <v>667</v>
      </c>
      <c r="G102" s="20">
        <f t="shared" si="28"/>
        <v>29.766536964980549</v>
      </c>
      <c r="H102" s="21">
        <f t="shared" si="29"/>
        <v>-21.988304093567258</v>
      </c>
    </row>
    <row r="103" spans="1:8" x14ac:dyDescent="0.3">
      <c r="A103" s="24" t="s">
        <v>19</v>
      </c>
      <c r="B103" s="24">
        <v>4</v>
      </c>
      <c r="C103" s="25">
        <v>92</v>
      </c>
      <c r="D103" s="26">
        <v>102</v>
      </c>
      <c r="E103" s="26">
        <v>49</v>
      </c>
      <c r="F103" s="59">
        <v>59</v>
      </c>
      <c r="G103" s="20">
        <f t="shared" si="28"/>
        <v>20.408163265306122</v>
      </c>
      <c r="H103" s="21">
        <f t="shared" si="29"/>
        <v>-35.869565217391312</v>
      </c>
    </row>
    <row r="104" spans="1:8" x14ac:dyDescent="0.3">
      <c r="A104" s="24" t="s">
        <v>19</v>
      </c>
      <c r="B104" s="24">
        <v>5</v>
      </c>
      <c r="C104" s="42" t="s">
        <v>11</v>
      </c>
      <c r="D104" s="43" t="s">
        <v>11</v>
      </c>
      <c r="E104" s="43" t="s">
        <v>11</v>
      </c>
      <c r="F104" s="63" t="s">
        <v>11</v>
      </c>
      <c r="G104" s="20" t="s">
        <v>11</v>
      </c>
      <c r="H104" s="21" t="s">
        <v>11</v>
      </c>
    </row>
    <row r="105" spans="1:8" x14ac:dyDescent="0.3">
      <c r="A105" s="27" t="s">
        <v>20</v>
      </c>
      <c r="B105" s="27"/>
      <c r="C105" s="28">
        <v>3459</v>
      </c>
      <c r="D105" s="29">
        <v>2082</v>
      </c>
      <c r="E105" s="29">
        <v>1701</v>
      </c>
      <c r="F105" s="61">
        <v>2590</v>
      </c>
      <c r="G105" s="30">
        <f>(F105/E105-1)*100</f>
        <v>52.2633744855967</v>
      </c>
      <c r="H105" s="31">
        <f>(F105/C105-1)*100</f>
        <v>-25.122867880890432</v>
      </c>
    </row>
    <row r="106" spans="1:8" x14ac:dyDescent="0.3">
      <c r="A106" s="32" t="s">
        <v>27</v>
      </c>
      <c r="B106" s="33"/>
      <c r="C106" s="34">
        <v>6300</v>
      </c>
      <c r="D106" s="34">
        <v>4563</v>
      </c>
      <c r="E106" s="34">
        <v>3546</v>
      </c>
      <c r="F106" s="34">
        <v>5386</v>
      </c>
      <c r="G106" s="35">
        <f>(F106/E106-1)*100</f>
        <v>51.88945290468132</v>
      </c>
      <c r="H106" s="36">
        <f>(F106/C106-1)*100</f>
        <v>-14.507936507936503</v>
      </c>
    </row>
    <row r="107" spans="1:8" x14ac:dyDescent="0.3">
      <c r="A107" s="37" t="s">
        <v>28</v>
      </c>
      <c r="B107" s="37"/>
      <c r="C107" s="37"/>
      <c r="D107" s="37"/>
      <c r="E107" s="37"/>
      <c r="F107" s="37"/>
      <c r="G107" s="37"/>
      <c r="H107" s="37"/>
    </row>
    <row r="108" spans="1:8" x14ac:dyDescent="0.3">
      <c r="A108" s="64" t="s">
        <v>10</v>
      </c>
      <c r="B108" s="64">
        <v>1</v>
      </c>
      <c r="C108" s="39" t="s">
        <v>11</v>
      </c>
      <c r="D108" s="65" t="s">
        <v>11</v>
      </c>
      <c r="E108" s="65" t="s">
        <v>11</v>
      </c>
      <c r="F108" s="66" t="s">
        <v>11</v>
      </c>
      <c r="G108" s="67"/>
      <c r="H108" s="67"/>
    </row>
    <row r="109" spans="1:8" x14ac:dyDescent="0.3">
      <c r="A109" s="38" t="s">
        <v>10</v>
      </c>
      <c r="B109" s="38">
        <v>2</v>
      </c>
      <c r="C109" s="68" t="s">
        <v>11</v>
      </c>
      <c r="D109" s="69">
        <v>1</v>
      </c>
      <c r="E109" s="69" t="s">
        <v>11</v>
      </c>
      <c r="F109" s="70" t="s">
        <v>11</v>
      </c>
      <c r="G109" s="20" t="s">
        <v>11</v>
      </c>
      <c r="H109" s="21" t="s">
        <v>11</v>
      </c>
    </row>
    <row r="110" spans="1:8" x14ac:dyDescent="0.3">
      <c r="A110" s="24" t="s">
        <v>10</v>
      </c>
      <c r="B110" s="24">
        <v>3</v>
      </c>
      <c r="C110" s="25" t="s">
        <v>11</v>
      </c>
      <c r="D110" s="26">
        <v>2</v>
      </c>
      <c r="E110" s="26" t="s">
        <v>11</v>
      </c>
      <c r="F110" s="59">
        <v>3</v>
      </c>
      <c r="G110" s="20" t="s">
        <v>11</v>
      </c>
      <c r="H110" s="21" t="s">
        <v>11</v>
      </c>
    </row>
    <row r="111" spans="1:8" x14ac:dyDescent="0.3">
      <c r="A111" s="24" t="s">
        <v>10</v>
      </c>
      <c r="B111" s="24">
        <v>4</v>
      </c>
      <c r="C111" s="25">
        <v>1</v>
      </c>
      <c r="D111" s="26" t="s">
        <v>11</v>
      </c>
      <c r="E111" s="26" t="s">
        <v>11</v>
      </c>
      <c r="F111" s="59" t="s">
        <v>11</v>
      </c>
      <c r="G111" s="20" t="s">
        <v>11</v>
      </c>
      <c r="H111" s="21" t="s">
        <v>11</v>
      </c>
    </row>
    <row r="112" spans="1:8" x14ac:dyDescent="0.3">
      <c r="A112" s="24" t="s">
        <v>10</v>
      </c>
      <c r="B112" s="24">
        <v>5</v>
      </c>
      <c r="C112" s="25">
        <v>1</v>
      </c>
      <c r="D112" s="26" t="s">
        <v>11</v>
      </c>
      <c r="E112" s="26" t="s">
        <v>11</v>
      </c>
      <c r="F112" s="59" t="s">
        <v>11</v>
      </c>
      <c r="G112" s="20" t="s">
        <v>11</v>
      </c>
      <c r="H112" s="21" t="s">
        <v>11</v>
      </c>
    </row>
    <row r="113" spans="1:8" x14ac:dyDescent="0.3">
      <c r="A113" s="27" t="s">
        <v>10</v>
      </c>
      <c r="B113" s="27"/>
      <c r="C113" s="28">
        <v>2</v>
      </c>
      <c r="D113" s="29">
        <v>3</v>
      </c>
      <c r="E113" s="29" t="s">
        <v>11</v>
      </c>
      <c r="F113" s="61">
        <v>3</v>
      </c>
      <c r="G113" s="30" t="s">
        <v>11</v>
      </c>
      <c r="H113" s="31">
        <f>(F113/C113-1)*100</f>
        <v>50</v>
      </c>
    </row>
    <row r="114" spans="1:8" x14ac:dyDescent="0.3">
      <c r="A114" s="17" t="s">
        <v>13</v>
      </c>
      <c r="B114" s="17">
        <v>1</v>
      </c>
      <c r="C114" s="25" t="s">
        <v>11</v>
      </c>
      <c r="D114" s="26">
        <v>1</v>
      </c>
      <c r="E114" s="26">
        <v>1</v>
      </c>
      <c r="F114" s="59" t="s">
        <v>11</v>
      </c>
      <c r="G114" s="20" t="s">
        <v>11</v>
      </c>
      <c r="H114" s="21" t="s">
        <v>11</v>
      </c>
    </row>
    <row r="115" spans="1:8" x14ac:dyDescent="0.3">
      <c r="A115" s="24" t="s">
        <v>13</v>
      </c>
      <c r="B115" s="24">
        <v>2</v>
      </c>
      <c r="C115" s="25">
        <v>7</v>
      </c>
      <c r="D115" s="26">
        <v>8</v>
      </c>
      <c r="E115" s="26">
        <v>5</v>
      </c>
      <c r="F115" s="59">
        <v>14</v>
      </c>
      <c r="G115" s="20">
        <f>(F115/E115-1)*100</f>
        <v>179.99999999999997</v>
      </c>
      <c r="H115" s="21">
        <f>(F115/C115-1)*100</f>
        <v>100</v>
      </c>
    </row>
    <row r="116" spans="1:8" x14ac:dyDescent="0.3">
      <c r="A116" s="24" t="s">
        <v>13</v>
      </c>
      <c r="B116" s="24">
        <v>3</v>
      </c>
      <c r="C116" s="25">
        <v>50</v>
      </c>
      <c r="D116" s="26">
        <v>57</v>
      </c>
      <c r="E116" s="26">
        <v>45</v>
      </c>
      <c r="F116" s="59">
        <v>77</v>
      </c>
      <c r="G116" s="20">
        <f t="shared" ref="G116:G118" si="30">(F116/E116-1)*100</f>
        <v>71.1111111111111</v>
      </c>
      <c r="H116" s="21">
        <f t="shared" ref="H116:H118" si="31">(F116/C116-1)*100</f>
        <v>54</v>
      </c>
    </row>
    <row r="117" spans="1:8" x14ac:dyDescent="0.3">
      <c r="A117" s="24" t="s">
        <v>13</v>
      </c>
      <c r="B117" s="24">
        <v>4</v>
      </c>
      <c r="C117" s="25">
        <v>14</v>
      </c>
      <c r="D117" s="26">
        <v>30</v>
      </c>
      <c r="E117" s="26">
        <v>17</v>
      </c>
      <c r="F117" s="59">
        <v>20</v>
      </c>
      <c r="G117" s="20">
        <f t="shared" si="30"/>
        <v>17.647058823529417</v>
      </c>
      <c r="H117" s="21">
        <f t="shared" si="31"/>
        <v>42.857142857142861</v>
      </c>
    </row>
    <row r="118" spans="1:8" x14ac:dyDescent="0.3">
      <c r="A118" s="17" t="s">
        <v>13</v>
      </c>
      <c r="B118" s="17">
        <v>5</v>
      </c>
      <c r="C118" s="42">
        <v>1</v>
      </c>
      <c r="D118" s="43">
        <v>1</v>
      </c>
      <c r="E118" s="43">
        <v>3</v>
      </c>
      <c r="F118" s="63">
        <v>3</v>
      </c>
      <c r="G118" s="20">
        <f t="shared" si="30"/>
        <v>0</v>
      </c>
      <c r="H118" s="21">
        <f t="shared" si="31"/>
        <v>200</v>
      </c>
    </row>
    <row r="119" spans="1:8" x14ac:dyDescent="0.3">
      <c r="A119" s="27" t="s">
        <v>13</v>
      </c>
      <c r="B119" s="27"/>
      <c r="C119" s="28">
        <v>72</v>
      </c>
      <c r="D119" s="29">
        <v>97</v>
      </c>
      <c r="E119" s="29">
        <v>71</v>
      </c>
      <c r="F119" s="61">
        <v>114</v>
      </c>
      <c r="G119" s="30">
        <f>(F119/E119-1)*100</f>
        <v>60.563380281690151</v>
      </c>
      <c r="H119" s="31">
        <f>(F119/C119-1)*100</f>
        <v>58.333333333333329</v>
      </c>
    </row>
    <row r="120" spans="1:8" x14ac:dyDescent="0.3">
      <c r="A120" s="17" t="s">
        <v>15</v>
      </c>
      <c r="B120" s="17">
        <v>1</v>
      </c>
      <c r="C120" s="25" t="s">
        <v>11</v>
      </c>
      <c r="D120" s="26">
        <v>1</v>
      </c>
      <c r="E120" s="26" t="s">
        <v>11</v>
      </c>
      <c r="F120" s="59">
        <v>2</v>
      </c>
      <c r="G120" s="20" t="s">
        <v>11</v>
      </c>
      <c r="H120" s="21" t="s">
        <v>11</v>
      </c>
    </row>
    <row r="121" spans="1:8" x14ac:dyDescent="0.3">
      <c r="A121" s="24" t="s">
        <v>15</v>
      </c>
      <c r="B121" s="24">
        <v>2</v>
      </c>
      <c r="C121" s="25">
        <v>59</v>
      </c>
      <c r="D121" s="26">
        <v>45</v>
      </c>
      <c r="E121" s="26">
        <v>17</v>
      </c>
      <c r="F121" s="59">
        <v>24</v>
      </c>
      <c r="G121" s="20">
        <f t="shared" ref="G121:G124" si="32">(F121/E121-1)*100</f>
        <v>41.176470588235304</v>
      </c>
      <c r="H121" s="21">
        <f t="shared" ref="H121:H124" si="33">(F121/C121-1)*100</f>
        <v>-59.322033898305079</v>
      </c>
    </row>
    <row r="122" spans="1:8" x14ac:dyDescent="0.3">
      <c r="A122" s="24" t="s">
        <v>15</v>
      </c>
      <c r="B122" s="24">
        <v>3</v>
      </c>
      <c r="C122" s="25">
        <v>226</v>
      </c>
      <c r="D122" s="26">
        <v>312</v>
      </c>
      <c r="E122" s="26">
        <v>122</v>
      </c>
      <c r="F122" s="59">
        <v>222</v>
      </c>
      <c r="G122" s="20">
        <f t="shared" si="32"/>
        <v>81.967213114754102</v>
      </c>
      <c r="H122" s="21">
        <f t="shared" si="33"/>
        <v>-1.7699115044247815</v>
      </c>
    </row>
    <row r="123" spans="1:8" x14ac:dyDescent="0.3">
      <c r="A123" s="24" t="s">
        <v>15</v>
      </c>
      <c r="B123" s="24">
        <v>4</v>
      </c>
      <c r="C123" s="25">
        <v>118</v>
      </c>
      <c r="D123" s="26">
        <v>157</v>
      </c>
      <c r="E123" s="26">
        <v>120</v>
      </c>
      <c r="F123" s="59">
        <v>119</v>
      </c>
      <c r="G123" s="20">
        <f t="shared" si="32"/>
        <v>-0.83333333333333037</v>
      </c>
      <c r="H123" s="21">
        <f t="shared" si="33"/>
        <v>0.84745762711864181</v>
      </c>
    </row>
    <row r="124" spans="1:8" x14ac:dyDescent="0.3">
      <c r="A124" s="24" t="s">
        <v>15</v>
      </c>
      <c r="B124" s="24">
        <v>5</v>
      </c>
      <c r="C124" s="25">
        <v>6</v>
      </c>
      <c r="D124" s="26">
        <v>6</v>
      </c>
      <c r="E124" s="26">
        <v>5</v>
      </c>
      <c r="F124" s="59">
        <v>6</v>
      </c>
      <c r="G124" s="20">
        <f t="shared" si="32"/>
        <v>19.999999999999996</v>
      </c>
      <c r="H124" s="21">
        <f t="shared" si="33"/>
        <v>0</v>
      </c>
    </row>
    <row r="125" spans="1:8" x14ac:dyDescent="0.3">
      <c r="A125" s="27" t="s">
        <v>16</v>
      </c>
      <c r="B125" s="27"/>
      <c r="C125" s="28">
        <v>409</v>
      </c>
      <c r="D125" s="29">
        <v>521</v>
      </c>
      <c r="E125" s="29">
        <v>264</v>
      </c>
      <c r="F125" s="61">
        <v>373</v>
      </c>
      <c r="G125" s="30">
        <f>(F125/E125-1)*100</f>
        <v>41.287878787878782</v>
      </c>
      <c r="H125" s="31">
        <f>(F125/C125-1)*100</f>
        <v>-8.8019559902200442</v>
      </c>
    </row>
    <row r="126" spans="1:8" x14ac:dyDescent="0.3">
      <c r="A126" s="24" t="s">
        <v>17</v>
      </c>
      <c r="B126" s="24">
        <v>1</v>
      </c>
      <c r="C126" s="25">
        <v>11</v>
      </c>
      <c r="D126" s="26">
        <v>13</v>
      </c>
      <c r="E126" s="26">
        <v>16</v>
      </c>
      <c r="F126" s="59">
        <v>14</v>
      </c>
      <c r="G126" s="20">
        <f>(F126/E126-1)*100</f>
        <v>-12.5</v>
      </c>
      <c r="H126" s="21">
        <f>(F126/C126-1)*100</f>
        <v>27.27272727272727</v>
      </c>
    </row>
    <row r="127" spans="1:8" x14ac:dyDescent="0.3">
      <c r="A127" s="24" t="s">
        <v>17</v>
      </c>
      <c r="B127" s="24">
        <v>2</v>
      </c>
      <c r="C127" s="25">
        <v>173</v>
      </c>
      <c r="D127" s="26">
        <v>162</v>
      </c>
      <c r="E127" s="26">
        <v>119</v>
      </c>
      <c r="F127" s="59">
        <v>171</v>
      </c>
      <c r="G127" s="20">
        <f t="shared" ref="G127:G130" si="34">(F127/E127-1)*100</f>
        <v>43.69747899159664</v>
      </c>
      <c r="H127" s="21">
        <f t="shared" ref="H127:H128" si="35">(F127/C127-1)*100</f>
        <v>-1.1560693641618491</v>
      </c>
    </row>
    <row r="128" spans="1:8" x14ac:dyDescent="0.3">
      <c r="A128" s="24" t="s">
        <v>17</v>
      </c>
      <c r="B128" s="24">
        <v>3</v>
      </c>
      <c r="C128" s="25">
        <v>540</v>
      </c>
      <c r="D128" s="26">
        <v>602</v>
      </c>
      <c r="E128" s="26">
        <v>457</v>
      </c>
      <c r="F128" s="59">
        <v>515</v>
      </c>
      <c r="G128" s="20">
        <f t="shared" si="34"/>
        <v>12.691466083150992</v>
      </c>
      <c r="H128" s="21">
        <f t="shared" si="35"/>
        <v>-4.629629629629628</v>
      </c>
    </row>
    <row r="129" spans="1:8" x14ac:dyDescent="0.3">
      <c r="A129" s="24" t="s">
        <v>17</v>
      </c>
      <c r="B129" s="24">
        <v>4</v>
      </c>
      <c r="C129" s="25">
        <v>131</v>
      </c>
      <c r="D129" s="26">
        <v>199</v>
      </c>
      <c r="E129" s="26">
        <v>130</v>
      </c>
      <c r="F129" s="59">
        <v>156</v>
      </c>
      <c r="G129" s="20">
        <f t="shared" si="34"/>
        <v>19.999999999999996</v>
      </c>
      <c r="H129" s="21">
        <f>(F129/C129-1)*100</f>
        <v>19.083969465648853</v>
      </c>
    </row>
    <row r="130" spans="1:8" x14ac:dyDescent="0.3">
      <c r="A130" s="24" t="s">
        <v>17</v>
      </c>
      <c r="B130" s="24">
        <v>5</v>
      </c>
      <c r="C130" s="25">
        <v>9</v>
      </c>
      <c r="D130" s="26">
        <v>6</v>
      </c>
      <c r="E130" s="26">
        <v>2</v>
      </c>
      <c r="F130" s="59">
        <v>2</v>
      </c>
      <c r="G130" s="20">
        <f t="shared" si="34"/>
        <v>0</v>
      </c>
      <c r="H130" s="21">
        <f>(F130/C130-1)*100</f>
        <v>-77.777777777777786</v>
      </c>
    </row>
    <row r="131" spans="1:8" x14ac:dyDescent="0.3">
      <c r="A131" s="27" t="s">
        <v>18</v>
      </c>
      <c r="B131" s="27"/>
      <c r="C131" s="28">
        <v>864</v>
      </c>
      <c r="D131" s="29">
        <v>982</v>
      </c>
      <c r="E131" s="29">
        <v>724</v>
      </c>
      <c r="F131" s="61">
        <v>858</v>
      </c>
      <c r="G131" s="30">
        <f>(F131/E131-1)*100</f>
        <v>18.508287292817684</v>
      </c>
      <c r="H131" s="31">
        <f>(F131/C131-1)*100</f>
        <v>-0.69444444444444198</v>
      </c>
    </row>
    <row r="132" spans="1:8" x14ac:dyDescent="0.3">
      <c r="A132" s="24" t="s">
        <v>19</v>
      </c>
      <c r="B132" s="24">
        <v>1</v>
      </c>
      <c r="C132" s="25">
        <v>58</v>
      </c>
      <c r="D132" s="26">
        <v>49</v>
      </c>
      <c r="E132" s="26">
        <v>34</v>
      </c>
      <c r="F132" s="59">
        <v>98</v>
      </c>
      <c r="G132" s="20">
        <f>(F132/E132-1)*100</f>
        <v>188.23529411764704</v>
      </c>
      <c r="H132" s="21">
        <f>(F132/C132-1)*100</f>
        <v>68.965517241379317</v>
      </c>
    </row>
    <row r="133" spans="1:8" x14ac:dyDescent="0.3">
      <c r="A133" s="24" t="s">
        <v>19</v>
      </c>
      <c r="B133" s="24">
        <v>2</v>
      </c>
      <c r="C133" s="25">
        <v>149</v>
      </c>
      <c r="D133" s="26">
        <v>88</v>
      </c>
      <c r="E133" s="26">
        <v>61</v>
      </c>
      <c r="F133" s="59">
        <v>76</v>
      </c>
      <c r="G133" s="20">
        <f t="shared" ref="G133:G135" si="36">(F133/E133-1)*100</f>
        <v>24.590163934426236</v>
      </c>
      <c r="H133" s="21">
        <f t="shared" ref="H133:H135" si="37">(F133/C133-1)*100</f>
        <v>-48.993288590604024</v>
      </c>
    </row>
    <row r="134" spans="1:8" x14ac:dyDescent="0.3">
      <c r="A134" s="24" t="s">
        <v>19</v>
      </c>
      <c r="B134" s="24">
        <v>3</v>
      </c>
      <c r="C134" s="25">
        <v>138</v>
      </c>
      <c r="D134" s="26">
        <v>100</v>
      </c>
      <c r="E134" s="26">
        <v>73</v>
      </c>
      <c r="F134" s="59">
        <v>96</v>
      </c>
      <c r="G134" s="20">
        <f t="shared" si="36"/>
        <v>31.506849315068486</v>
      </c>
      <c r="H134" s="21">
        <f t="shared" si="37"/>
        <v>-30.434782608695656</v>
      </c>
    </row>
    <row r="135" spans="1:8" x14ac:dyDescent="0.3">
      <c r="A135" s="24" t="s">
        <v>19</v>
      </c>
      <c r="B135" s="24">
        <v>4</v>
      </c>
      <c r="C135" s="25">
        <v>20</v>
      </c>
      <c r="D135" s="26">
        <v>16</v>
      </c>
      <c r="E135" s="26">
        <v>19</v>
      </c>
      <c r="F135" s="59">
        <v>7</v>
      </c>
      <c r="G135" s="20">
        <f t="shared" si="36"/>
        <v>-63.157894736842103</v>
      </c>
      <c r="H135" s="21">
        <f t="shared" si="37"/>
        <v>-65</v>
      </c>
    </row>
    <row r="136" spans="1:8" x14ac:dyDescent="0.3">
      <c r="A136" s="24" t="s">
        <v>19</v>
      </c>
      <c r="B136" s="24">
        <v>5</v>
      </c>
      <c r="C136" s="42" t="s">
        <v>11</v>
      </c>
      <c r="D136" s="71" t="s">
        <v>11</v>
      </c>
      <c r="E136" s="71" t="s">
        <v>11</v>
      </c>
      <c r="F136" s="62" t="s">
        <v>11</v>
      </c>
      <c r="G136" s="20" t="s">
        <v>11</v>
      </c>
      <c r="H136" s="21" t="s">
        <v>11</v>
      </c>
    </row>
    <row r="137" spans="1:8" x14ac:dyDescent="0.3">
      <c r="A137" s="27" t="s">
        <v>19</v>
      </c>
      <c r="B137" s="27"/>
      <c r="C137" s="28">
        <v>365</v>
      </c>
      <c r="D137" s="29">
        <v>253</v>
      </c>
      <c r="E137" s="29">
        <v>187</v>
      </c>
      <c r="F137" s="61">
        <v>277</v>
      </c>
      <c r="G137" s="30">
        <f>(F137/E137-1)*100</f>
        <v>48.128342245989295</v>
      </c>
      <c r="H137" s="31">
        <f>(F137/C137-1)*100</f>
        <v>-24.109589041095891</v>
      </c>
    </row>
    <row r="138" spans="1:8" x14ac:dyDescent="0.3">
      <c r="A138" s="32" t="s">
        <v>10</v>
      </c>
      <c r="B138" s="33"/>
      <c r="C138" s="34">
        <v>1712</v>
      </c>
      <c r="D138" s="34">
        <v>1856</v>
      </c>
      <c r="E138" s="34">
        <v>1246</v>
      </c>
      <c r="F138" s="34">
        <v>1625</v>
      </c>
      <c r="G138" s="35">
        <f>(F138/E138-1)*100</f>
        <v>30.417335473515237</v>
      </c>
      <c r="H138" s="36">
        <f>(F138/C138-1)*100</f>
        <v>-5.0817757009345765</v>
      </c>
    </row>
    <row r="139" spans="1:8" x14ac:dyDescent="0.3">
      <c r="A139" s="27" t="s">
        <v>29</v>
      </c>
      <c r="B139" s="27"/>
      <c r="C139" s="27"/>
      <c r="D139" s="27"/>
      <c r="E139" s="27"/>
      <c r="F139" s="27"/>
      <c r="G139" s="27"/>
      <c r="H139" s="27"/>
    </row>
    <row r="140" spans="1:8" x14ac:dyDescent="0.3">
      <c r="A140" s="24" t="s">
        <v>13</v>
      </c>
      <c r="B140" s="24">
        <v>1</v>
      </c>
      <c r="C140" s="72" t="s">
        <v>11</v>
      </c>
      <c r="D140" s="73" t="s">
        <v>11</v>
      </c>
      <c r="E140" s="73" t="s">
        <v>11</v>
      </c>
      <c r="F140" s="74" t="s">
        <v>11</v>
      </c>
      <c r="G140" s="20" t="s">
        <v>11</v>
      </c>
      <c r="H140" s="21" t="s">
        <v>11</v>
      </c>
    </row>
    <row r="141" spans="1:8" x14ac:dyDescent="0.3">
      <c r="A141" s="24" t="s">
        <v>13</v>
      </c>
      <c r="B141" s="24">
        <v>2</v>
      </c>
      <c r="C141" s="42">
        <v>3</v>
      </c>
      <c r="D141" s="43" t="s">
        <v>11</v>
      </c>
      <c r="E141" s="43">
        <v>1</v>
      </c>
      <c r="F141" s="43" t="s">
        <v>11</v>
      </c>
      <c r="G141" s="20" t="s">
        <v>11</v>
      </c>
      <c r="H141" s="21" t="s">
        <v>11</v>
      </c>
    </row>
    <row r="142" spans="1:8" x14ac:dyDescent="0.3">
      <c r="A142" s="24" t="s">
        <v>13</v>
      </c>
      <c r="B142" s="24">
        <v>3</v>
      </c>
      <c r="C142" s="42" t="s">
        <v>11</v>
      </c>
      <c r="D142" s="43" t="s">
        <v>11</v>
      </c>
      <c r="E142" s="43">
        <v>1</v>
      </c>
      <c r="F142" s="43" t="s">
        <v>11</v>
      </c>
      <c r="G142" s="20" t="s">
        <v>11</v>
      </c>
      <c r="H142" s="21" t="s">
        <v>11</v>
      </c>
    </row>
    <row r="143" spans="1:8" x14ac:dyDescent="0.3">
      <c r="A143" s="24" t="s">
        <v>13</v>
      </c>
      <c r="B143" s="24">
        <v>4</v>
      </c>
      <c r="C143" s="42" t="s">
        <v>11</v>
      </c>
      <c r="D143" s="43" t="s">
        <v>11</v>
      </c>
      <c r="E143" s="43" t="s">
        <v>11</v>
      </c>
      <c r="F143" s="43" t="s">
        <v>11</v>
      </c>
      <c r="G143" s="20" t="s">
        <v>11</v>
      </c>
      <c r="H143" s="21" t="s">
        <v>11</v>
      </c>
    </row>
    <row r="144" spans="1:8" x14ac:dyDescent="0.3">
      <c r="A144" s="27" t="s">
        <v>13</v>
      </c>
      <c r="B144" s="27"/>
      <c r="C144" s="28">
        <v>3</v>
      </c>
      <c r="D144" s="29" t="s">
        <v>11</v>
      </c>
      <c r="E144" s="29">
        <v>2</v>
      </c>
      <c r="F144" s="29" t="s">
        <v>11</v>
      </c>
      <c r="G144" s="30" t="s">
        <v>11</v>
      </c>
      <c r="H144" s="31" t="s">
        <v>11</v>
      </c>
    </row>
    <row r="145" spans="1:8" x14ac:dyDescent="0.3">
      <c r="A145" s="24" t="s">
        <v>15</v>
      </c>
      <c r="B145" s="24">
        <v>1</v>
      </c>
      <c r="C145" s="42" t="s">
        <v>11</v>
      </c>
      <c r="D145" s="43">
        <v>1</v>
      </c>
      <c r="E145" s="43">
        <v>1</v>
      </c>
      <c r="F145" s="43" t="s">
        <v>11</v>
      </c>
      <c r="G145" s="20" t="s">
        <v>11</v>
      </c>
      <c r="H145" s="21" t="s">
        <v>11</v>
      </c>
    </row>
    <row r="146" spans="1:8" x14ac:dyDescent="0.3">
      <c r="A146" s="24" t="s">
        <v>15</v>
      </c>
      <c r="B146" s="24">
        <v>2</v>
      </c>
      <c r="C146" s="25">
        <v>3</v>
      </c>
      <c r="D146" s="26">
        <v>3</v>
      </c>
      <c r="E146" s="26">
        <v>2</v>
      </c>
      <c r="F146" s="26">
        <v>5</v>
      </c>
      <c r="G146" s="20">
        <f t="shared" ref="G146:G147" si="38">(F146/E146-1)*100</f>
        <v>150</v>
      </c>
      <c r="H146" s="21">
        <f t="shared" ref="H146:H147" si="39">(F146/C146-1)*100</f>
        <v>66.666666666666671</v>
      </c>
    </row>
    <row r="147" spans="1:8" x14ac:dyDescent="0.3">
      <c r="A147" s="24" t="s">
        <v>15</v>
      </c>
      <c r="B147" s="24">
        <v>3</v>
      </c>
      <c r="C147" s="25">
        <v>4</v>
      </c>
      <c r="D147" s="26">
        <v>6</v>
      </c>
      <c r="E147" s="26">
        <v>1</v>
      </c>
      <c r="F147" s="26">
        <v>6</v>
      </c>
      <c r="G147" s="20">
        <f t="shared" si="38"/>
        <v>500</v>
      </c>
      <c r="H147" s="21">
        <f t="shared" si="39"/>
        <v>50</v>
      </c>
    </row>
    <row r="148" spans="1:8" x14ac:dyDescent="0.3">
      <c r="A148" s="17" t="s">
        <v>15</v>
      </c>
      <c r="B148" s="17">
        <v>4</v>
      </c>
      <c r="C148" s="25">
        <v>2</v>
      </c>
      <c r="D148" s="26">
        <v>3</v>
      </c>
      <c r="E148" s="26">
        <v>1</v>
      </c>
      <c r="F148" s="26" t="s">
        <v>11</v>
      </c>
      <c r="G148" s="20" t="s">
        <v>11</v>
      </c>
      <c r="H148" s="21" t="s">
        <v>11</v>
      </c>
    </row>
    <row r="149" spans="1:8" x14ac:dyDescent="0.3">
      <c r="A149" s="27" t="s">
        <v>15</v>
      </c>
      <c r="B149" s="27"/>
      <c r="C149" s="28">
        <v>9</v>
      </c>
      <c r="D149" s="29">
        <v>13</v>
      </c>
      <c r="E149" s="29">
        <v>5</v>
      </c>
      <c r="F149" s="29">
        <v>11</v>
      </c>
      <c r="G149" s="30">
        <f>(F149/E149-1)*100</f>
        <v>120.00000000000001</v>
      </c>
      <c r="H149" s="31">
        <f>(F149/C149-1)*100</f>
        <v>22.222222222222232</v>
      </c>
    </row>
    <row r="150" spans="1:8" x14ac:dyDescent="0.3">
      <c r="A150" s="24" t="s">
        <v>17</v>
      </c>
      <c r="B150" s="24">
        <v>1</v>
      </c>
      <c r="C150" s="25">
        <v>1</v>
      </c>
      <c r="D150" s="26">
        <v>12</v>
      </c>
      <c r="E150" s="26">
        <v>2</v>
      </c>
      <c r="F150" s="26">
        <v>4</v>
      </c>
      <c r="G150" s="20">
        <f t="shared" ref="G150:G152" si="40">(F150/E150-1)*100</f>
        <v>100</v>
      </c>
      <c r="H150" s="21">
        <f t="shared" ref="H150:H153" si="41">(F150/C150-1)*100</f>
        <v>300</v>
      </c>
    </row>
    <row r="151" spans="1:8" x14ac:dyDescent="0.3">
      <c r="A151" s="24" t="s">
        <v>17</v>
      </c>
      <c r="B151" s="24">
        <v>2</v>
      </c>
      <c r="C151" s="25">
        <v>8</v>
      </c>
      <c r="D151" s="26">
        <v>20</v>
      </c>
      <c r="E151" s="26">
        <v>11</v>
      </c>
      <c r="F151" s="26">
        <v>5</v>
      </c>
      <c r="G151" s="20">
        <f t="shared" si="40"/>
        <v>-54.54545454545454</v>
      </c>
      <c r="H151" s="21">
        <f t="shared" si="41"/>
        <v>-37.5</v>
      </c>
    </row>
    <row r="152" spans="1:8" x14ac:dyDescent="0.3">
      <c r="A152" s="24" t="s">
        <v>17</v>
      </c>
      <c r="B152" s="24">
        <v>3</v>
      </c>
      <c r="C152" s="25">
        <v>6</v>
      </c>
      <c r="D152" s="26">
        <v>11</v>
      </c>
      <c r="E152" s="26">
        <v>2</v>
      </c>
      <c r="F152" s="26">
        <v>14</v>
      </c>
      <c r="G152" s="20">
        <f t="shared" si="40"/>
        <v>600</v>
      </c>
      <c r="H152" s="21">
        <f t="shared" si="41"/>
        <v>133.33333333333334</v>
      </c>
    </row>
    <row r="153" spans="1:8" x14ac:dyDescent="0.3">
      <c r="A153" s="24" t="s">
        <v>17</v>
      </c>
      <c r="B153" s="24">
        <v>4</v>
      </c>
      <c r="C153" s="42">
        <v>1</v>
      </c>
      <c r="D153" s="43">
        <v>2</v>
      </c>
      <c r="E153" s="43" t="s">
        <v>11</v>
      </c>
      <c r="F153" s="43">
        <v>1</v>
      </c>
      <c r="G153" s="20" t="s">
        <v>11</v>
      </c>
      <c r="H153" s="21">
        <f t="shared" si="41"/>
        <v>0</v>
      </c>
    </row>
    <row r="154" spans="1:8" x14ac:dyDescent="0.3">
      <c r="A154" s="27" t="s">
        <v>17</v>
      </c>
      <c r="B154" s="27"/>
      <c r="C154" s="28">
        <v>16</v>
      </c>
      <c r="D154" s="29">
        <v>45</v>
      </c>
      <c r="E154" s="29">
        <v>15</v>
      </c>
      <c r="F154" s="29">
        <v>24</v>
      </c>
      <c r="G154" s="30">
        <f>(F154/E154-1)*100</f>
        <v>60.000000000000007</v>
      </c>
      <c r="H154" s="31">
        <f>(F154/C154-1)*100</f>
        <v>50</v>
      </c>
    </row>
    <row r="155" spans="1:8" x14ac:dyDescent="0.3">
      <c r="A155" s="24" t="s">
        <v>19</v>
      </c>
      <c r="B155" s="24">
        <v>1</v>
      </c>
      <c r="C155" s="25">
        <v>32</v>
      </c>
      <c r="D155" s="26">
        <v>22</v>
      </c>
      <c r="E155" s="26">
        <v>11</v>
      </c>
      <c r="F155" s="26">
        <v>20</v>
      </c>
      <c r="G155" s="20">
        <f>(F155/E155-1)*100</f>
        <v>81.818181818181813</v>
      </c>
      <c r="H155" s="21">
        <f>(F155/C155-1)*100</f>
        <v>-37.5</v>
      </c>
    </row>
    <row r="156" spans="1:8" x14ac:dyDescent="0.3">
      <c r="A156" s="24" t="s">
        <v>19</v>
      </c>
      <c r="B156" s="24">
        <v>2</v>
      </c>
      <c r="C156" s="25">
        <v>11</v>
      </c>
      <c r="D156" s="26">
        <v>11</v>
      </c>
      <c r="E156" s="26">
        <v>12</v>
      </c>
      <c r="F156" s="26">
        <v>10</v>
      </c>
      <c r="G156" s="20">
        <f t="shared" ref="G156:G157" si="42">(F156/E156-1)*100</f>
        <v>-16.666666666666664</v>
      </c>
      <c r="H156" s="21">
        <f t="shared" ref="H156:H157" si="43">(F156/C156-1)*100</f>
        <v>-9.0909090909090935</v>
      </c>
    </row>
    <row r="157" spans="1:8" x14ac:dyDescent="0.3">
      <c r="A157" s="17" t="s">
        <v>19</v>
      </c>
      <c r="B157" s="17">
        <v>3</v>
      </c>
      <c r="C157" s="25">
        <v>7</v>
      </c>
      <c r="D157" s="26">
        <v>5</v>
      </c>
      <c r="E157" s="26">
        <v>3</v>
      </c>
      <c r="F157" s="26">
        <v>2</v>
      </c>
      <c r="G157" s="20">
        <f t="shared" si="42"/>
        <v>-33.333333333333336</v>
      </c>
      <c r="H157" s="21">
        <f t="shared" si="43"/>
        <v>-71.428571428571431</v>
      </c>
    </row>
    <row r="158" spans="1:8" x14ac:dyDescent="0.3">
      <c r="A158" s="17" t="s">
        <v>19</v>
      </c>
      <c r="B158" s="17">
        <v>4</v>
      </c>
      <c r="C158" s="42" t="s">
        <v>11</v>
      </c>
      <c r="D158" s="26">
        <v>1</v>
      </c>
      <c r="E158" s="26" t="s">
        <v>11</v>
      </c>
      <c r="F158" s="26" t="s">
        <v>11</v>
      </c>
      <c r="G158" s="20" t="s">
        <v>11</v>
      </c>
      <c r="H158" s="21" t="s">
        <v>11</v>
      </c>
    </row>
    <row r="159" spans="1:8" x14ac:dyDescent="0.3">
      <c r="A159" s="27" t="s">
        <v>19</v>
      </c>
      <c r="B159" s="27"/>
      <c r="C159" s="28">
        <v>50</v>
      </c>
      <c r="D159" s="29">
        <v>39</v>
      </c>
      <c r="E159" s="29">
        <v>26</v>
      </c>
      <c r="F159" s="29">
        <v>32</v>
      </c>
      <c r="G159" s="30">
        <f>(F159/E159-1)*100</f>
        <v>23.076923076923084</v>
      </c>
      <c r="H159" s="31">
        <f>(F159/C159-1)*100</f>
        <v>-36</v>
      </c>
    </row>
    <row r="160" spans="1:8" x14ac:dyDescent="0.3">
      <c r="A160" s="32" t="s">
        <v>30</v>
      </c>
      <c r="B160" s="33"/>
      <c r="C160" s="34">
        <v>78</v>
      </c>
      <c r="D160" s="34">
        <v>97</v>
      </c>
      <c r="E160" s="34">
        <v>48</v>
      </c>
      <c r="F160" s="34">
        <v>67</v>
      </c>
      <c r="G160" s="35">
        <f>(F160/E160-1)*100</f>
        <v>39.583333333333329</v>
      </c>
      <c r="H160" s="36">
        <f>(F160/C160-1)*100</f>
        <v>-14.102564102564108</v>
      </c>
    </row>
    <row r="161" spans="1:8" x14ac:dyDescent="0.3">
      <c r="A161" s="27" t="s">
        <v>31</v>
      </c>
      <c r="B161" s="27"/>
      <c r="C161" s="28">
        <v>11876</v>
      </c>
      <c r="D161" s="29">
        <v>9991</v>
      </c>
      <c r="E161" s="29">
        <v>7727</v>
      </c>
      <c r="F161" s="29">
        <v>10846</v>
      </c>
      <c r="G161" s="30">
        <f>(F161/E161-1)*100</f>
        <v>40.36495405720202</v>
      </c>
      <c r="H161" s="31">
        <f>(F161/C161-1)*100</f>
        <v>-8.672953856517351</v>
      </c>
    </row>
    <row r="162" spans="1:8" x14ac:dyDescent="0.3">
      <c r="G162" s="75"/>
      <c r="H162" s="75"/>
    </row>
    <row r="163" spans="1:8" x14ac:dyDescent="0.3">
      <c r="A163" s="76" t="s">
        <v>32</v>
      </c>
      <c r="B163" s="77"/>
      <c r="C163" s="77"/>
      <c r="D163" s="77"/>
      <c r="E163" s="77"/>
      <c r="F163" s="77"/>
      <c r="G163" s="77"/>
      <c r="H163" s="78"/>
    </row>
    <row r="164" spans="1:8" x14ac:dyDescent="0.3">
      <c r="A164" s="79" t="s">
        <v>33</v>
      </c>
      <c r="B164" s="77"/>
      <c r="C164" s="77"/>
      <c r="D164" s="77"/>
      <c r="E164" s="77"/>
      <c r="F164" s="77"/>
      <c r="G164" s="77"/>
      <c r="H164" s="78"/>
    </row>
    <row r="165" spans="1:8" x14ac:dyDescent="0.3">
      <c r="A165" s="79" t="s">
        <v>34</v>
      </c>
      <c r="B165" s="77"/>
      <c r="C165" s="77"/>
      <c r="D165" s="77"/>
      <c r="E165" s="77"/>
      <c r="F165" s="77"/>
      <c r="G165" s="77"/>
      <c r="H165" s="78"/>
    </row>
    <row r="166" spans="1:8" x14ac:dyDescent="0.3">
      <c r="A166" s="79"/>
      <c r="B166" s="77"/>
      <c r="C166" s="77"/>
      <c r="D166" s="77"/>
      <c r="E166" s="77"/>
      <c r="F166" s="77"/>
      <c r="G166" s="77"/>
      <c r="H166" s="78"/>
    </row>
    <row r="167" spans="1:8" x14ac:dyDescent="0.3">
      <c r="A167" s="80"/>
      <c r="B167" s="77"/>
      <c r="C167" s="77"/>
      <c r="E167" s="81" t="s">
        <v>35</v>
      </c>
      <c r="F167" s="77"/>
      <c r="G167" s="77"/>
      <c r="H167" s="78"/>
    </row>
    <row r="168" spans="1:8" x14ac:dyDescent="0.3">
      <c r="A168" s="76"/>
      <c r="B168" s="77"/>
      <c r="C168" s="77"/>
      <c r="E168" s="82" t="s">
        <v>36</v>
      </c>
      <c r="F168" s="81"/>
      <c r="G168" s="77"/>
      <c r="H168" s="78"/>
    </row>
  </sheetData>
  <mergeCells count="46">
    <mergeCell ref="A154:B154"/>
    <mergeCell ref="A159:B159"/>
    <mergeCell ref="A160:B160"/>
    <mergeCell ref="A161:B161"/>
    <mergeCell ref="A131:B131"/>
    <mergeCell ref="A137:B137"/>
    <mergeCell ref="A138:B138"/>
    <mergeCell ref="A139:H139"/>
    <mergeCell ref="A144:B144"/>
    <mergeCell ref="A149:B149"/>
    <mergeCell ref="A105:B105"/>
    <mergeCell ref="A106:B106"/>
    <mergeCell ref="A107:H107"/>
    <mergeCell ref="A113:B113"/>
    <mergeCell ref="A119:B119"/>
    <mergeCell ref="A125:B125"/>
    <mergeCell ref="A77:B77"/>
    <mergeCell ref="A78:H78"/>
    <mergeCell ref="A81:B81"/>
    <mergeCell ref="A87:B87"/>
    <mergeCell ref="A93:B93"/>
    <mergeCell ref="A99:B99"/>
    <mergeCell ref="A59:B59"/>
    <mergeCell ref="A60:H60"/>
    <mergeCell ref="A64:B64"/>
    <mergeCell ref="A68:B68"/>
    <mergeCell ref="A72:B72"/>
    <mergeCell ref="A76:B76"/>
    <mergeCell ref="A33:H33"/>
    <mergeCell ref="A37:B37"/>
    <mergeCell ref="A42:B42"/>
    <mergeCell ref="A48:B48"/>
    <mergeCell ref="A53:B53"/>
    <mergeCell ref="A58:B58"/>
    <mergeCell ref="A10:B10"/>
    <mergeCell ref="A15:B15"/>
    <mergeCell ref="A21:B21"/>
    <mergeCell ref="A26:B26"/>
    <mergeCell ref="A31:B31"/>
    <mergeCell ref="A32:B32"/>
    <mergeCell ref="A2:H2"/>
    <mergeCell ref="A4:A5"/>
    <mergeCell ref="B4:B5"/>
    <mergeCell ref="D4:F4"/>
    <mergeCell ref="G4:H4"/>
    <mergeCell ref="A6:H6"/>
  </mergeCells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4ed3995c-6b14-493c-bcc2-f2b49a597150}" enabled="1" method="Standard" siteId="{3c29631f-027a-4aec-98d1-be0cc8883016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2025 07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Jūratė Žukauskaitė</dc:creator>
  <cp:lastModifiedBy>Jūratė Žukauskaitė</cp:lastModifiedBy>
  <dcterms:created xsi:type="dcterms:W3CDTF">2025-08-16T20:50:13Z</dcterms:created>
  <dcterms:modified xsi:type="dcterms:W3CDTF">2025-08-16T20:50:41Z</dcterms:modified>
</cp:coreProperties>
</file>