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7\"/>
    </mc:Choice>
  </mc:AlternateContent>
  <xr:revisionPtr revIDLastSave="0" documentId="8_{22472638-C800-4B2C-9A8B-85A1344EFE25}" xr6:coauthVersionLast="47" xr6:coauthVersionMax="47" xr10:uidLastSave="{00000000-0000-0000-0000-000000000000}"/>
  <bookViews>
    <workbookView xWindow="-108" yWindow="-108" windowWidth="23256" windowHeight="12456" xr2:uid="{97565761-0BC1-4809-B3EE-25BD0C723C80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0" i="1"/>
  <c r="G90" i="1"/>
  <c r="H89" i="1"/>
  <c r="G89" i="1"/>
  <c r="H88" i="1"/>
  <c r="G88" i="1"/>
  <c r="H87" i="1"/>
  <c r="H86" i="1"/>
  <c r="G86" i="1"/>
  <c r="H84" i="1"/>
  <c r="G84" i="1"/>
  <c r="H83" i="1"/>
  <c r="G83" i="1"/>
  <c r="H82" i="1"/>
  <c r="G82" i="1"/>
  <c r="G80" i="1"/>
  <c r="G78" i="1"/>
  <c r="H75" i="1"/>
  <c r="G75" i="1"/>
  <c r="H74" i="1"/>
  <c r="G74" i="1"/>
  <c r="H72" i="1"/>
  <c r="G72" i="1"/>
  <c r="H71" i="1"/>
  <c r="G71" i="1"/>
  <c r="H70" i="1"/>
  <c r="G70" i="1"/>
  <c r="H69" i="1"/>
  <c r="G69" i="1"/>
  <c r="H67" i="1"/>
  <c r="G67" i="1"/>
  <c r="H66" i="1"/>
  <c r="G66" i="1"/>
  <c r="H65" i="1"/>
  <c r="G65" i="1"/>
  <c r="H64" i="1"/>
  <c r="H63" i="1"/>
  <c r="G63" i="1"/>
  <c r="H61" i="1"/>
  <c r="G61" i="1"/>
  <c r="H60" i="1"/>
  <c r="G60" i="1"/>
  <c r="H59" i="1"/>
  <c r="G59" i="1"/>
  <c r="G57" i="1"/>
  <c r="H51" i="1"/>
  <c r="G51" i="1"/>
  <c r="H50" i="1"/>
  <c r="G50" i="1"/>
  <c r="G49" i="1"/>
  <c r="H48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28" i="1"/>
  <c r="G28" i="1"/>
  <c r="H27" i="1"/>
  <c r="G27" i="1"/>
  <c r="H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6" i="1"/>
  <c r="G16" i="1"/>
  <c r="H15" i="1"/>
  <c r="G15" i="1"/>
  <c r="H14" i="1"/>
  <c r="H13" i="1"/>
  <c r="G13" i="1"/>
  <c r="H12" i="1"/>
  <c r="G12" i="1"/>
  <c r="H11" i="1"/>
  <c r="G11" i="1"/>
</calcChain>
</file>

<file path=xl/sharedStrings.xml><?xml version="1.0" encoding="utf-8"?>
<sst xmlns="http://schemas.openxmlformats.org/spreadsheetml/2006/main" count="257" uniqueCount="29">
  <si>
    <t>Galvijų supirkimo kainos Lietuvos įmonėse 2025 m. gegužės–liepos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</si>
  <si>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</si>
  <si>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</si>
  <si>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</si>
  <si>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liepa</t>
  </si>
  <si>
    <t>gegužė</t>
  </si>
  <si>
    <t>birželis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</si>
  <si>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</si>
  <si>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</si>
  <si>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</si>
  <si>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</si>
  <si>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</si>
  <si>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</si>
  <si>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</si>
  <si>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</si>
  <si>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</si>
  <si>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</si>
  <si>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</si>
  <si>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</si>
  <si>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</si>
  <si>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D</t>
  </si>
  <si>
    <t>Telyčios (E):</t>
  </si>
  <si>
    <t>A-Z</t>
  </si>
  <si>
    <t>Pastabos:</t>
  </si>
  <si>
    <t>● - konfidencialūs duomenys</t>
  </si>
  <si>
    <t xml:space="preserve">* lyginant 2025 m. liepos mėn. su 2025 m. birželio mėn. </t>
  </si>
  <si>
    <t>** lyginant 2025 m. liepos mėn. su 2024 m. liepos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</si>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</sst>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7" fillId="0" borderId="15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right" vertical="center" wrapText="1" indent="1"/>
    </xf>
    <xf numFmtId="0" fontId="8" fillId="0" borderId="18" xfId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18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2" xfId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20" xfId="0" applyNumberFormat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indent="1"/>
    </xf>
    <xf numFmtId="0" fontId="7" fillId="0" borderId="23" xfId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3" xfId="1" applyNumberFormat="1" applyFont="1" applyBorder="1" applyAlignment="1">
      <alignment horizontal="right" vertical="center" wrapText="1" indent="1"/>
    </xf>
    <xf numFmtId="0" fontId="6" fillId="2" borderId="18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8" xfId="0" quotePrefix="1" applyNumberFormat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9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9" fillId="0" borderId="15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7" fillId="0" borderId="23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20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8" xfId="1" applyNumberFormat="1" applyFont="1" applyBorder="1" applyAlignment="1">
      <alignment horizontal="right" vertical="center" wrapText="1" indent="1"/>
    </xf>
    <xf numFmtId="2" fontId="8" fillId="0" borderId="20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1" fillId="0" borderId="22" xfId="1" applyNumberFormat="1" applyFont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23" xfId="1" applyNumberFormat="1" applyFont="1" applyBorder="1" applyAlignment="1">
      <alignment horizontal="right" vertical="center" wrapText="1" indent="1"/>
    </xf>
    <xf numFmtId="0" fontId="11" fillId="0" borderId="22" xfId="1" applyFont="1" applyBorder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0" fontId="11" fillId="0" borderId="16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2" fillId="0" borderId="0" xfId="0" applyFont="1"/>
    <xf numFmtId="0" fontId="2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 2" xfId="1" xr:uid="{346FA775-CBCE-40F9-890F-808F46857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097E-0E7F-45EC-B31B-784E1F96076E}">
  <dimension ref="A2:H106"/>
  <sheetViews>
    <sheetView showGridLines="0" tabSelected="1" workbookViewId="0">
      <selection activeCell="K28" sqref="K28"/>
    </sheetView>
  </sheetViews>
  <sheetFormatPr defaultRowHeight="14.4" x14ac:dyDescent="0.3"/>
  <cols>
    <col min="1" max="1" width="14.5546875" customWidth="1"/>
    <col min="2" max="2" width="12" customWidth="1"/>
    <col min="3" max="3" width="11.5546875" customWidth="1"/>
    <col min="4" max="4" width="11" customWidth="1"/>
    <col min="5" max="5" width="11.5546875" customWidth="1"/>
    <col min="6" max="6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</row>
    <row r="4" spans="1:8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2" t="s">
        <v>5</v>
      </c>
      <c r="E5" s="12" t="s">
        <v>6</v>
      </c>
      <c r="F5" s="12" t="s">
        <v>4</v>
      </c>
      <c r="G5" s="13" t="s">
        <v>7</v>
      </c>
      <c r="H5" s="14" t="s">
        <v>8</v>
      </c>
    </row>
    <row r="6" spans="1:8" x14ac:dyDescent="0.3">
      <c r="A6" s="15" t="s">
        <v>9</v>
      </c>
      <c r="B6" s="15"/>
      <c r="C6" s="15"/>
      <c r="D6" s="15"/>
      <c r="E6" s="15"/>
      <c r="F6" s="15"/>
      <c r="G6" s="15"/>
      <c r="H6" s="15"/>
    </row>
    <row r="7" spans="1:8" x14ac:dyDescent="0.3">
      <c r="A7" s="16" t="s">
        <v>10</v>
      </c>
      <c r="B7" s="16">
        <v>2</v>
      </c>
      <c r="C7" s="17" t="s">
        <v>11</v>
      </c>
      <c r="D7" s="18" t="s">
        <v>11</v>
      </c>
      <c r="E7" s="18" t="s">
        <v>12</v>
      </c>
      <c r="F7" s="19" t="s">
        <v>11</v>
      </c>
      <c r="G7" s="20" t="s">
        <v>12</v>
      </c>
      <c r="H7" s="21" t="s">
        <v>12</v>
      </c>
    </row>
    <row r="8" spans="1:8" x14ac:dyDescent="0.3">
      <c r="A8" s="16" t="s">
        <v>10</v>
      </c>
      <c r="B8" s="16">
        <v>3</v>
      </c>
      <c r="C8" s="22" t="s">
        <v>11</v>
      </c>
      <c r="D8" s="23" t="s">
        <v>11</v>
      </c>
      <c r="E8" s="23" t="s">
        <v>12</v>
      </c>
      <c r="F8" s="24" t="s">
        <v>11</v>
      </c>
      <c r="G8" s="20" t="s">
        <v>12</v>
      </c>
      <c r="H8" s="21" t="s">
        <v>12</v>
      </c>
    </row>
    <row r="9" spans="1:8" x14ac:dyDescent="0.3">
      <c r="A9" s="25" t="s">
        <v>10</v>
      </c>
      <c r="B9" s="25"/>
      <c r="C9" s="26" t="s">
        <v>11</v>
      </c>
      <c r="D9" s="27">
        <v>590.41</v>
      </c>
      <c r="E9" s="27" t="s">
        <v>12</v>
      </c>
      <c r="F9" s="28" t="s">
        <v>11</v>
      </c>
      <c r="G9" s="29" t="s">
        <v>12</v>
      </c>
      <c r="H9" s="30" t="s">
        <v>12</v>
      </c>
    </row>
    <row r="10" spans="1:8" x14ac:dyDescent="0.3">
      <c r="A10" s="31" t="s">
        <v>13</v>
      </c>
      <c r="B10" s="31">
        <v>1</v>
      </c>
      <c r="C10" s="32">
        <v>395.29</v>
      </c>
      <c r="D10" s="18">
        <v>574.41999999999996</v>
      </c>
      <c r="E10" s="18" t="s">
        <v>11</v>
      </c>
      <c r="F10" s="18" t="s">
        <v>11</v>
      </c>
      <c r="G10" s="20" t="s">
        <v>12</v>
      </c>
      <c r="H10" s="21" t="s">
        <v>12</v>
      </c>
    </row>
    <row r="11" spans="1:8" x14ac:dyDescent="0.3">
      <c r="A11" s="31" t="s">
        <v>13</v>
      </c>
      <c r="B11" s="31">
        <v>2</v>
      </c>
      <c r="C11" s="33">
        <v>444.2</v>
      </c>
      <c r="D11" s="34">
        <v>593.95000000000005</v>
      </c>
      <c r="E11" s="34">
        <v>635.79</v>
      </c>
      <c r="F11" s="35">
        <v>647.51</v>
      </c>
      <c r="G11" s="20">
        <f t="shared" ref="G11:G16" si="0">(F11/E11-1)*100</f>
        <v>1.8433759574702391</v>
      </c>
      <c r="H11" s="21">
        <f>(F11/C11-1)*100</f>
        <v>45.769923457901854</v>
      </c>
    </row>
    <row r="12" spans="1:8" x14ac:dyDescent="0.3">
      <c r="A12" s="31" t="s">
        <v>13</v>
      </c>
      <c r="B12" s="31">
        <v>3</v>
      </c>
      <c r="C12" s="36">
        <v>436.32</v>
      </c>
      <c r="D12" s="34">
        <v>593.65</v>
      </c>
      <c r="E12" s="34">
        <v>623.36</v>
      </c>
      <c r="F12" s="35">
        <v>633.66999999999996</v>
      </c>
      <c r="G12" s="20">
        <f t="shared" si="0"/>
        <v>1.6539399383983522</v>
      </c>
      <c r="H12" s="21">
        <f>(F12/C12-1)*100</f>
        <v>45.230564723138976</v>
      </c>
    </row>
    <row r="13" spans="1:8" x14ac:dyDescent="0.3">
      <c r="A13" s="37" t="s">
        <v>13</v>
      </c>
      <c r="B13" s="37"/>
      <c r="C13" s="38">
        <v>440.18</v>
      </c>
      <c r="D13" s="39">
        <v>593.35</v>
      </c>
      <c r="E13" s="39">
        <v>630.21</v>
      </c>
      <c r="F13" s="40">
        <v>641.70000000000005</v>
      </c>
      <c r="G13" s="29">
        <f t="shared" si="0"/>
        <v>1.8232017898795583</v>
      </c>
      <c r="H13" s="30">
        <f>(F13/C13-1)*100</f>
        <v>45.781271298105317</v>
      </c>
    </row>
    <row r="14" spans="1:8" x14ac:dyDescent="0.3">
      <c r="A14" s="31" t="s">
        <v>14</v>
      </c>
      <c r="B14" s="31">
        <v>1</v>
      </c>
      <c r="C14" s="32">
        <v>407.23</v>
      </c>
      <c r="D14" s="41">
        <v>572.52</v>
      </c>
      <c r="E14" s="18" t="s">
        <v>11</v>
      </c>
      <c r="F14" s="19">
        <v>590.64</v>
      </c>
      <c r="G14" s="20" t="s">
        <v>12</v>
      </c>
      <c r="H14" s="21">
        <f t="shared" ref="H14:H16" si="1">(F14/C14-1)*100</f>
        <v>45.038430371043383</v>
      </c>
    </row>
    <row r="15" spans="1:8" x14ac:dyDescent="0.3">
      <c r="A15" s="31" t="s">
        <v>14</v>
      </c>
      <c r="B15" s="31">
        <v>2</v>
      </c>
      <c r="C15" s="33">
        <v>417.99</v>
      </c>
      <c r="D15" s="34">
        <v>581.99</v>
      </c>
      <c r="E15" s="34">
        <v>623.54999999999995</v>
      </c>
      <c r="F15" s="35">
        <v>632.13</v>
      </c>
      <c r="G15" s="20">
        <f t="shared" si="0"/>
        <v>1.3759923021409826</v>
      </c>
      <c r="H15" s="21">
        <f t="shared" si="1"/>
        <v>51.230890691164866</v>
      </c>
    </row>
    <row r="16" spans="1:8" x14ac:dyDescent="0.3">
      <c r="A16" s="31" t="s">
        <v>14</v>
      </c>
      <c r="B16" s="31">
        <v>3</v>
      </c>
      <c r="C16" s="33">
        <v>421.61</v>
      </c>
      <c r="D16" s="34">
        <v>591.41999999999996</v>
      </c>
      <c r="E16" s="34">
        <v>622.57000000000005</v>
      </c>
      <c r="F16" s="35">
        <v>643.76</v>
      </c>
      <c r="G16" s="20">
        <f t="shared" si="0"/>
        <v>3.4036333263729235</v>
      </c>
      <c r="H16" s="21">
        <f t="shared" si="1"/>
        <v>52.690875453618261</v>
      </c>
    </row>
    <row r="17" spans="1:8" x14ac:dyDescent="0.3">
      <c r="A17" s="42" t="s">
        <v>14</v>
      </c>
      <c r="B17" s="42">
        <v>4</v>
      </c>
      <c r="C17" s="32" t="s">
        <v>11</v>
      </c>
      <c r="D17" s="23" t="s">
        <v>11</v>
      </c>
      <c r="E17" s="23" t="s">
        <v>11</v>
      </c>
      <c r="F17" s="24" t="s">
        <v>11</v>
      </c>
      <c r="G17" s="20" t="s">
        <v>12</v>
      </c>
      <c r="H17" s="21" t="s">
        <v>12</v>
      </c>
    </row>
    <row r="18" spans="1:8" x14ac:dyDescent="0.3">
      <c r="A18" s="37" t="s">
        <v>14</v>
      </c>
      <c r="B18" s="37"/>
      <c r="C18" s="43">
        <v>420.2</v>
      </c>
      <c r="D18" s="39">
        <v>586.70000000000005</v>
      </c>
      <c r="E18" s="39">
        <v>623.76</v>
      </c>
      <c r="F18" s="40">
        <v>637.58000000000004</v>
      </c>
      <c r="G18" s="29">
        <f>(F18/E18-1)*100</f>
        <v>2.2155957419520478</v>
      </c>
      <c r="H18" s="30">
        <f>(F18/C18-1)*100</f>
        <v>51.732508329366979</v>
      </c>
    </row>
    <row r="19" spans="1:8" x14ac:dyDescent="0.3">
      <c r="A19" s="31" t="s">
        <v>15</v>
      </c>
      <c r="B19" s="31">
        <v>1</v>
      </c>
      <c r="C19" s="32">
        <v>363.14</v>
      </c>
      <c r="D19" s="41">
        <v>526.73</v>
      </c>
      <c r="E19" s="41">
        <v>568.12</v>
      </c>
      <c r="F19" s="44">
        <v>564.64</v>
      </c>
      <c r="G19" s="20">
        <f>(F19/E19-1)*100</f>
        <v>-0.61254664507498502</v>
      </c>
      <c r="H19" s="21">
        <f>(F19/C19-1)*100</f>
        <v>55.488241449578666</v>
      </c>
    </row>
    <row r="20" spans="1:8" x14ac:dyDescent="0.3">
      <c r="A20" s="31" t="s">
        <v>15</v>
      </c>
      <c r="B20" s="31">
        <v>2</v>
      </c>
      <c r="C20" s="33">
        <v>400.39</v>
      </c>
      <c r="D20" s="34">
        <v>560.82000000000005</v>
      </c>
      <c r="E20" s="34">
        <v>591.52</v>
      </c>
      <c r="F20" s="35">
        <v>600.91</v>
      </c>
      <c r="G20" s="20">
        <f t="shared" ref="G20:G21" si="2">(F20/E20-1)*100</f>
        <v>1.5874357587232879</v>
      </c>
      <c r="H20" s="21">
        <f t="shared" ref="H20:H21" si="3">(F20/C20-1)*100</f>
        <v>50.081170858413039</v>
      </c>
    </row>
    <row r="21" spans="1:8" x14ac:dyDescent="0.3">
      <c r="A21" s="31" t="s">
        <v>15</v>
      </c>
      <c r="B21" s="31">
        <v>3</v>
      </c>
      <c r="C21" s="33">
        <v>419.28</v>
      </c>
      <c r="D21" s="34">
        <v>577.74</v>
      </c>
      <c r="E21" s="34">
        <v>610.17999999999995</v>
      </c>
      <c r="F21" s="35">
        <v>617.51</v>
      </c>
      <c r="G21" s="20">
        <f t="shared" si="2"/>
        <v>1.2012848667606324</v>
      </c>
      <c r="H21" s="21">
        <f t="shared" si="3"/>
        <v>47.278668193092919</v>
      </c>
    </row>
    <row r="22" spans="1:8" x14ac:dyDescent="0.3">
      <c r="A22" s="31" t="s">
        <v>15</v>
      </c>
      <c r="B22" s="31">
        <v>4</v>
      </c>
      <c r="C22" s="32" t="s">
        <v>11</v>
      </c>
      <c r="D22" s="23" t="s">
        <v>11</v>
      </c>
      <c r="E22" s="23" t="s">
        <v>11</v>
      </c>
      <c r="F22" s="23" t="s">
        <v>11</v>
      </c>
      <c r="G22" s="20" t="s">
        <v>12</v>
      </c>
      <c r="H22" s="21" t="s">
        <v>12</v>
      </c>
    </row>
    <row r="23" spans="1:8" x14ac:dyDescent="0.3">
      <c r="A23" s="37" t="s">
        <v>15</v>
      </c>
      <c r="B23" s="37"/>
      <c r="C23" s="38">
        <v>407.21</v>
      </c>
      <c r="D23" s="39">
        <v>567.25</v>
      </c>
      <c r="E23" s="39">
        <v>600.21</v>
      </c>
      <c r="F23" s="40">
        <v>605.29</v>
      </c>
      <c r="G23" s="29">
        <f>(F23/E23-1)*100</f>
        <v>0.84637043701369929</v>
      </c>
      <c r="H23" s="30">
        <f>(F23/C23-1)*100</f>
        <v>48.643206208099009</v>
      </c>
    </row>
    <row r="24" spans="1:8" x14ac:dyDescent="0.3">
      <c r="A24" s="31" t="s">
        <v>16</v>
      </c>
      <c r="B24" s="31">
        <v>1</v>
      </c>
      <c r="C24" s="45">
        <v>324.36</v>
      </c>
      <c r="D24" s="46">
        <v>454.61</v>
      </c>
      <c r="E24" s="46">
        <v>479.48</v>
      </c>
      <c r="F24" s="47">
        <v>498.72</v>
      </c>
      <c r="G24" s="20">
        <f>(F24/E24-1)*100</f>
        <v>4.0126804037707631</v>
      </c>
      <c r="H24" s="21">
        <f>(F24/C24-1)*100</f>
        <v>53.755086940436556</v>
      </c>
    </row>
    <row r="25" spans="1:8" x14ac:dyDescent="0.3">
      <c r="A25" s="31" t="s">
        <v>16</v>
      </c>
      <c r="B25" s="31">
        <v>2</v>
      </c>
      <c r="C25" s="33">
        <v>345.36</v>
      </c>
      <c r="D25" s="34">
        <v>513.13</v>
      </c>
      <c r="E25" s="34">
        <v>517.32000000000005</v>
      </c>
      <c r="F25" s="35">
        <v>530.57000000000005</v>
      </c>
      <c r="G25" s="20">
        <f t="shared" ref="G25" si="4">(F25/E25-1)*100</f>
        <v>2.5612773525090837</v>
      </c>
      <c r="H25" s="21">
        <f t="shared" ref="H25:H26" si="5">(F25/C25-1)*100</f>
        <v>53.628098216353948</v>
      </c>
    </row>
    <row r="26" spans="1:8" x14ac:dyDescent="0.3">
      <c r="A26" s="31" t="s">
        <v>16</v>
      </c>
      <c r="B26" s="31">
        <v>3</v>
      </c>
      <c r="C26" s="32">
        <v>375.62</v>
      </c>
      <c r="D26" s="23">
        <v>518.04999999999995</v>
      </c>
      <c r="E26" s="23" t="s">
        <v>11</v>
      </c>
      <c r="F26" s="24">
        <v>567.98</v>
      </c>
      <c r="G26" s="20" t="s">
        <v>12</v>
      </c>
      <c r="H26" s="21">
        <f t="shared" si="5"/>
        <v>51.211330600074547</v>
      </c>
    </row>
    <row r="27" spans="1:8" x14ac:dyDescent="0.3">
      <c r="A27" s="37" t="s">
        <v>16</v>
      </c>
      <c r="B27" s="37"/>
      <c r="C27" s="38">
        <v>352.18</v>
      </c>
      <c r="D27" s="39">
        <v>505.5</v>
      </c>
      <c r="E27" s="39">
        <v>521.95000000000005</v>
      </c>
      <c r="F27" s="40">
        <v>535.36</v>
      </c>
      <c r="G27" s="29">
        <f>(F27/E27-1)*100</f>
        <v>2.569211610307498</v>
      </c>
      <c r="H27" s="30">
        <f>(F27/C27-1)*100</f>
        <v>52.013175080924533</v>
      </c>
    </row>
    <row r="28" spans="1:8" x14ac:dyDescent="0.3">
      <c r="A28" s="48" t="s">
        <v>17</v>
      </c>
      <c r="B28" s="48"/>
      <c r="C28" s="49">
        <v>413.39</v>
      </c>
      <c r="D28" s="49">
        <v>574.39</v>
      </c>
      <c r="E28" s="49">
        <v>605.94000000000005</v>
      </c>
      <c r="F28" s="49">
        <v>616.12</v>
      </c>
      <c r="G28" s="50">
        <f>(F28/E28-1)*100</f>
        <v>1.6800343268310369</v>
      </c>
      <c r="H28" s="51">
        <f>(F28/C28-1)*100</f>
        <v>49.040857301821525</v>
      </c>
    </row>
    <row r="29" spans="1:8" x14ac:dyDescent="0.3">
      <c r="A29" s="52" t="s">
        <v>18</v>
      </c>
      <c r="B29" s="52"/>
      <c r="C29" s="52"/>
      <c r="D29" s="52"/>
      <c r="E29" s="52"/>
      <c r="F29" s="52"/>
      <c r="G29" s="52"/>
      <c r="H29" s="52"/>
    </row>
    <row r="30" spans="1:8" x14ac:dyDescent="0.3">
      <c r="A30" s="16" t="s">
        <v>10</v>
      </c>
      <c r="B30" s="16">
        <v>2</v>
      </c>
      <c r="C30" s="17" t="s">
        <v>11</v>
      </c>
      <c r="D30" s="18" t="s">
        <v>11</v>
      </c>
      <c r="E30" s="18" t="s">
        <v>11</v>
      </c>
      <c r="F30" s="19" t="s">
        <v>11</v>
      </c>
      <c r="G30" s="21" t="s">
        <v>12</v>
      </c>
      <c r="H30" s="21" t="s">
        <v>12</v>
      </c>
    </row>
    <row r="31" spans="1:8" x14ac:dyDescent="0.3">
      <c r="A31" s="16" t="s">
        <v>10</v>
      </c>
      <c r="B31" s="16">
        <v>3</v>
      </c>
      <c r="C31" s="32" t="s">
        <v>11</v>
      </c>
      <c r="D31" s="41" t="s">
        <v>11</v>
      </c>
      <c r="E31" s="41" t="s">
        <v>11</v>
      </c>
      <c r="F31" s="44" t="s">
        <v>11</v>
      </c>
      <c r="G31" s="21" t="s">
        <v>12</v>
      </c>
      <c r="H31" s="21" t="s">
        <v>12</v>
      </c>
    </row>
    <row r="32" spans="1:8" x14ac:dyDescent="0.3">
      <c r="A32" s="53" t="s">
        <v>10</v>
      </c>
      <c r="B32" s="54"/>
      <c r="C32" s="55" t="s">
        <v>11</v>
      </c>
      <c r="D32" s="27" t="s">
        <v>11</v>
      </c>
      <c r="E32" s="27" t="s">
        <v>11</v>
      </c>
      <c r="F32" s="28" t="s">
        <v>11</v>
      </c>
      <c r="G32" s="30" t="s">
        <v>12</v>
      </c>
      <c r="H32" s="30" t="s">
        <v>12</v>
      </c>
    </row>
    <row r="33" spans="1:8" x14ac:dyDescent="0.3">
      <c r="A33" s="31" t="s">
        <v>13</v>
      </c>
      <c r="B33" s="31">
        <v>1</v>
      </c>
      <c r="C33" s="32">
        <v>426.17</v>
      </c>
      <c r="D33" s="41" t="s">
        <v>11</v>
      </c>
      <c r="E33" s="41" t="s">
        <v>11</v>
      </c>
      <c r="F33" s="44" t="s">
        <v>11</v>
      </c>
      <c r="G33" s="21" t="s">
        <v>12</v>
      </c>
      <c r="H33" s="21" t="s">
        <v>12</v>
      </c>
    </row>
    <row r="34" spans="1:8" x14ac:dyDescent="0.3">
      <c r="A34" s="31" t="s">
        <v>13</v>
      </c>
      <c r="B34" s="31">
        <v>2</v>
      </c>
      <c r="C34" s="33">
        <v>432.67</v>
      </c>
      <c r="D34" s="34">
        <v>565.4</v>
      </c>
      <c r="E34" s="34">
        <v>607.33000000000004</v>
      </c>
      <c r="F34" s="35">
        <v>637.86</v>
      </c>
      <c r="G34" s="21">
        <f>(F34/E34-1)*100</f>
        <v>5.0269211137272896</v>
      </c>
      <c r="H34" s="21">
        <f>(F34/C34-1)*100</f>
        <v>47.424133866457119</v>
      </c>
    </row>
    <row r="35" spans="1:8" x14ac:dyDescent="0.3">
      <c r="A35" s="31" t="s">
        <v>13</v>
      </c>
      <c r="B35" s="31">
        <v>3</v>
      </c>
      <c r="C35" s="22">
        <v>428.34</v>
      </c>
      <c r="D35" s="41">
        <v>563.65</v>
      </c>
      <c r="E35" s="41">
        <v>615.95000000000005</v>
      </c>
      <c r="F35" s="44">
        <v>620.74</v>
      </c>
      <c r="G35" s="21">
        <f>(F35/E35-1)*100</f>
        <v>0.77766052439320887</v>
      </c>
      <c r="H35" s="21">
        <f>(F35/C35-1)*100</f>
        <v>44.917588831302254</v>
      </c>
    </row>
    <row r="36" spans="1:8" x14ac:dyDescent="0.3">
      <c r="A36" s="37" t="s">
        <v>13</v>
      </c>
      <c r="B36" s="37"/>
      <c r="C36" s="38">
        <v>428.58</v>
      </c>
      <c r="D36" s="39">
        <v>565.94000000000005</v>
      </c>
      <c r="E36" s="39">
        <v>610.57000000000005</v>
      </c>
      <c r="F36" s="40">
        <v>627.61</v>
      </c>
      <c r="G36" s="30">
        <f>(F36/E36-1)*100</f>
        <v>2.7908347937173339</v>
      </c>
      <c r="H36" s="30">
        <f>(F36/C36-1)*100</f>
        <v>46.439404545242446</v>
      </c>
    </row>
    <row r="37" spans="1:8" x14ac:dyDescent="0.3">
      <c r="A37" s="31" t="s">
        <v>14</v>
      </c>
      <c r="B37" s="31">
        <v>1</v>
      </c>
      <c r="C37" s="32">
        <v>405.42</v>
      </c>
      <c r="D37" s="41">
        <v>540.83000000000004</v>
      </c>
      <c r="E37" s="41">
        <v>589.22</v>
      </c>
      <c r="F37" s="44">
        <v>590.65</v>
      </c>
      <c r="G37" s="21">
        <f>(F37/E37-1)*100</f>
        <v>0.2426937306948096</v>
      </c>
      <c r="H37" s="21">
        <f t="shared" ref="H37:H39" si="6">(F37/C37-1)*100</f>
        <v>45.68842188347886</v>
      </c>
    </row>
    <row r="38" spans="1:8" x14ac:dyDescent="0.3">
      <c r="A38" s="31" t="s">
        <v>14</v>
      </c>
      <c r="B38" s="31">
        <v>2</v>
      </c>
      <c r="C38" s="33">
        <v>414.25</v>
      </c>
      <c r="D38" s="34">
        <v>584.26</v>
      </c>
      <c r="E38" s="34">
        <v>617.54</v>
      </c>
      <c r="F38" s="35">
        <v>620.74</v>
      </c>
      <c r="G38" s="21">
        <f t="shared" ref="G38:G39" si="7">(F38/E38-1)*100</f>
        <v>0.51818505683842719</v>
      </c>
      <c r="H38" s="21">
        <f t="shared" si="6"/>
        <v>49.846710923355467</v>
      </c>
    </row>
    <row r="39" spans="1:8" x14ac:dyDescent="0.3">
      <c r="A39" s="31" t="s">
        <v>14</v>
      </c>
      <c r="B39" s="31">
        <v>3</v>
      </c>
      <c r="C39" s="33">
        <v>424.13</v>
      </c>
      <c r="D39" s="34">
        <v>583.28</v>
      </c>
      <c r="E39" s="34">
        <v>623.27</v>
      </c>
      <c r="F39" s="35">
        <v>625.70000000000005</v>
      </c>
      <c r="G39" s="21">
        <f t="shared" si="7"/>
        <v>0.38987918558570644</v>
      </c>
      <c r="H39" s="21">
        <f t="shared" si="6"/>
        <v>47.52552283497986</v>
      </c>
    </row>
    <row r="40" spans="1:8" x14ac:dyDescent="0.3">
      <c r="A40" s="31" t="s">
        <v>14</v>
      </c>
      <c r="B40" s="31">
        <v>4</v>
      </c>
      <c r="C40" s="32">
        <v>410.42</v>
      </c>
      <c r="D40" s="41" t="s">
        <v>11</v>
      </c>
      <c r="E40" s="41" t="s">
        <v>11</v>
      </c>
      <c r="F40" s="44" t="s">
        <v>11</v>
      </c>
      <c r="G40" s="21" t="s">
        <v>12</v>
      </c>
      <c r="H40" s="21" t="s">
        <v>12</v>
      </c>
    </row>
    <row r="41" spans="1:8" x14ac:dyDescent="0.3">
      <c r="A41" s="37" t="s">
        <v>14</v>
      </c>
      <c r="B41" s="37"/>
      <c r="C41" s="38">
        <v>417.25</v>
      </c>
      <c r="D41" s="39">
        <v>581.28</v>
      </c>
      <c r="E41" s="39">
        <v>617.16999999999996</v>
      </c>
      <c r="F41" s="40">
        <v>621.52</v>
      </c>
      <c r="G41" s="30">
        <f>(F41/E41-1)*100</f>
        <v>0.7048301116386213</v>
      </c>
      <c r="H41" s="30">
        <f>(F41/C41-1)*100</f>
        <v>48.956261234272013</v>
      </c>
    </row>
    <row r="42" spans="1:8" x14ac:dyDescent="0.3">
      <c r="A42" s="31" t="s">
        <v>15</v>
      </c>
      <c r="B42" s="31">
        <v>1</v>
      </c>
      <c r="C42" s="32">
        <v>364.08</v>
      </c>
      <c r="D42" s="41">
        <v>529.45000000000005</v>
      </c>
      <c r="E42" s="41">
        <v>569.20000000000005</v>
      </c>
      <c r="F42" s="44">
        <v>589.65</v>
      </c>
      <c r="G42" s="21">
        <f>(F42/E42-1)*100</f>
        <v>3.5927617709065274</v>
      </c>
      <c r="H42" s="21">
        <f>(F42/C42-1)*100</f>
        <v>61.956163480553727</v>
      </c>
    </row>
    <row r="43" spans="1:8" x14ac:dyDescent="0.3">
      <c r="A43" s="31" t="s">
        <v>15</v>
      </c>
      <c r="B43" s="31">
        <v>2</v>
      </c>
      <c r="C43" s="33">
        <v>402.2</v>
      </c>
      <c r="D43" s="34">
        <v>568.41</v>
      </c>
      <c r="E43" s="34">
        <v>597.54</v>
      </c>
      <c r="F43" s="35">
        <v>607.22</v>
      </c>
      <c r="G43" s="21">
        <f t="shared" ref="G43:G44" si="8">(F43/E43-1)*100</f>
        <v>1.6199752317836547</v>
      </c>
      <c r="H43" s="21">
        <f>(F43/C43-1)*100</f>
        <v>50.974639482844374</v>
      </c>
    </row>
    <row r="44" spans="1:8" x14ac:dyDescent="0.3">
      <c r="A44" s="31" t="s">
        <v>15</v>
      </c>
      <c r="B44" s="31">
        <v>3</v>
      </c>
      <c r="C44" s="33">
        <v>418.63</v>
      </c>
      <c r="D44" s="34">
        <v>581.58000000000004</v>
      </c>
      <c r="E44" s="34">
        <v>607.91999999999996</v>
      </c>
      <c r="F44" s="35">
        <v>620.77</v>
      </c>
      <c r="G44" s="21">
        <f t="shared" si="8"/>
        <v>2.1137649690748717</v>
      </c>
      <c r="H44" s="21">
        <f>(F44/C44-1)*100</f>
        <v>48.286076009841629</v>
      </c>
    </row>
    <row r="45" spans="1:8" x14ac:dyDescent="0.3">
      <c r="A45" s="31" t="s">
        <v>15</v>
      </c>
      <c r="B45" s="31">
        <v>4</v>
      </c>
      <c r="C45" s="32" t="s">
        <v>11</v>
      </c>
      <c r="D45" s="23" t="s">
        <v>11</v>
      </c>
      <c r="E45" s="23" t="s">
        <v>11</v>
      </c>
      <c r="F45" s="24" t="s">
        <v>11</v>
      </c>
      <c r="G45" s="21" t="s">
        <v>12</v>
      </c>
      <c r="H45" s="21" t="s">
        <v>12</v>
      </c>
    </row>
    <row r="46" spans="1:8" x14ac:dyDescent="0.3">
      <c r="A46" s="37" t="s">
        <v>15</v>
      </c>
      <c r="B46" s="37"/>
      <c r="C46" s="38">
        <v>403.33</v>
      </c>
      <c r="D46" s="39">
        <v>568.05999999999995</v>
      </c>
      <c r="E46" s="39">
        <v>595.39</v>
      </c>
      <c r="F46" s="40">
        <v>607.88</v>
      </c>
      <c r="G46" s="30">
        <f>(F46/E46-1)*100</f>
        <v>2.0977846453585025</v>
      </c>
      <c r="H46" s="30">
        <f>(F46/C46-1)*100</f>
        <v>50.715295167728655</v>
      </c>
    </row>
    <row r="47" spans="1:8" x14ac:dyDescent="0.3">
      <c r="A47" s="31" t="s">
        <v>16</v>
      </c>
      <c r="B47" s="31">
        <v>1</v>
      </c>
      <c r="C47" s="32">
        <v>333.97</v>
      </c>
      <c r="D47" s="41">
        <v>468.05</v>
      </c>
      <c r="E47" s="41">
        <v>490.21</v>
      </c>
      <c r="F47" s="44">
        <v>533.63</v>
      </c>
      <c r="G47" s="21">
        <f t="shared" ref="G47:G49" si="9">(F47/E47-1)*100</f>
        <v>8.8574284490320565</v>
      </c>
      <c r="H47" s="21">
        <f>(F47/C47-1)*100</f>
        <v>59.783812917327886</v>
      </c>
    </row>
    <row r="48" spans="1:8" x14ac:dyDescent="0.3">
      <c r="A48" s="31" t="s">
        <v>16</v>
      </c>
      <c r="B48" s="31">
        <v>2</v>
      </c>
      <c r="C48" s="33">
        <v>368.88</v>
      </c>
      <c r="D48" s="34">
        <v>512.24</v>
      </c>
      <c r="E48" s="34">
        <v>537.26</v>
      </c>
      <c r="F48" s="35">
        <v>574.41</v>
      </c>
      <c r="G48" s="21">
        <f t="shared" si="9"/>
        <v>6.9147154078099904</v>
      </c>
      <c r="H48" s="21">
        <f t="shared" ref="H48" si="10">(F48/C48-1)*100</f>
        <v>55.71730644111905</v>
      </c>
    </row>
    <row r="49" spans="1:8" x14ac:dyDescent="0.3">
      <c r="A49" s="31" t="s">
        <v>16</v>
      </c>
      <c r="B49" s="31">
        <v>3</v>
      </c>
      <c r="C49" s="32" t="s">
        <v>11</v>
      </c>
      <c r="D49" s="23" t="s">
        <v>11</v>
      </c>
      <c r="E49" s="23">
        <v>572.83000000000004</v>
      </c>
      <c r="F49" s="24">
        <v>619.48</v>
      </c>
      <c r="G49" s="21">
        <f t="shared" si="9"/>
        <v>8.1437773859609273</v>
      </c>
      <c r="H49" s="21" t="s">
        <v>12</v>
      </c>
    </row>
    <row r="50" spans="1:8" x14ac:dyDescent="0.3">
      <c r="A50" s="56" t="s">
        <v>16</v>
      </c>
      <c r="B50" s="56"/>
      <c r="C50" s="38">
        <v>381.24</v>
      </c>
      <c r="D50" s="39">
        <v>503.51</v>
      </c>
      <c r="E50" s="39">
        <v>527.29999999999995</v>
      </c>
      <c r="F50" s="40">
        <v>576.41</v>
      </c>
      <c r="G50" s="30">
        <f>(F50/E50-1)*100</f>
        <v>9.3134837853214414</v>
      </c>
      <c r="H50" s="30">
        <f>(F50/C50-1)*100</f>
        <v>51.193473927184961</v>
      </c>
    </row>
    <row r="51" spans="1:8" x14ac:dyDescent="0.3">
      <c r="A51" s="48" t="s">
        <v>19</v>
      </c>
      <c r="B51" s="57"/>
      <c r="C51" s="58">
        <v>411.34</v>
      </c>
      <c r="D51" s="49">
        <v>570.72</v>
      </c>
      <c r="E51" s="49">
        <v>602.26</v>
      </c>
      <c r="F51" s="49">
        <v>614.21</v>
      </c>
      <c r="G51" s="50">
        <f>(F51/E51-1)*100</f>
        <v>1.9841928735097936</v>
      </c>
      <c r="H51" s="51">
        <f>(F51/C51-1)*100</f>
        <v>49.319297904409986</v>
      </c>
    </row>
    <row r="52" spans="1:8" x14ac:dyDescent="0.3">
      <c r="A52" s="52" t="s">
        <v>12</v>
      </c>
      <c r="B52" s="52"/>
      <c r="C52" s="52"/>
      <c r="D52" s="52"/>
      <c r="E52" s="52"/>
      <c r="F52" s="52"/>
      <c r="G52" s="52"/>
      <c r="H52" s="52"/>
    </row>
    <row r="53" spans="1:8" x14ac:dyDescent="0.3">
      <c r="A53" s="59" t="s">
        <v>13</v>
      </c>
      <c r="B53" s="59">
        <v>2</v>
      </c>
      <c r="C53" s="17" t="s">
        <v>11</v>
      </c>
      <c r="D53" s="18" t="s">
        <v>11</v>
      </c>
      <c r="E53" s="18" t="s">
        <v>11</v>
      </c>
      <c r="F53" s="18" t="s">
        <v>11</v>
      </c>
      <c r="G53" s="20" t="s">
        <v>12</v>
      </c>
      <c r="H53" s="21" t="s">
        <v>12</v>
      </c>
    </row>
    <row r="54" spans="1:8" x14ac:dyDescent="0.3">
      <c r="A54" s="31" t="s">
        <v>13</v>
      </c>
      <c r="B54" s="31">
        <v>3</v>
      </c>
      <c r="C54" s="32" t="s">
        <v>11</v>
      </c>
      <c r="D54" s="41">
        <v>548.29</v>
      </c>
      <c r="E54" s="41" t="s">
        <v>11</v>
      </c>
      <c r="F54" s="44">
        <v>587.11</v>
      </c>
      <c r="G54" s="20" t="s">
        <v>12</v>
      </c>
      <c r="H54" s="21" t="s">
        <v>12</v>
      </c>
    </row>
    <row r="55" spans="1:8" x14ac:dyDescent="0.3">
      <c r="A55" s="31" t="s">
        <v>13</v>
      </c>
      <c r="B55" s="31">
        <v>4</v>
      </c>
      <c r="C55" s="32" t="s">
        <v>11</v>
      </c>
      <c r="D55" s="41" t="s">
        <v>11</v>
      </c>
      <c r="E55" s="41">
        <v>578.32000000000005</v>
      </c>
      <c r="F55" s="44" t="s">
        <v>11</v>
      </c>
      <c r="G55" s="20" t="s">
        <v>12</v>
      </c>
      <c r="H55" s="21" t="s">
        <v>12</v>
      </c>
    </row>
    <row r="56" spans="1:8" x14ac:dyDescent="0.3">
      <c r="A56" s="42" t="s">
        <v>13</v>
      </c>
      <c r="B56" s="42">
        <v>5</v>
      </c>
      <c r="C56" s="32" t="s">
        <v>11</v>
      </c>
      <c r="D56" s="41">
        <v>511.96</v>
      </c>
      <c r="E56" s="23" t="s">
        <v>11</v>
      </c>
      <c r="F56" s="41" t="s">
        <v>11</v>
      </c>
      <c r="G56" s="20" t="s">
        <v>12</v>
      </c>
      <c r="H56" s="21" t="s">
        <v>12</v>
      </c>
    </row>
    <row r="57" spans="1:8" x14ac:dyDescent="0.3">
      <c r="A57" s="37" t="s">
        <v>13</v>
      </c>
      <c r="B57" s="37"/>
      <c r="C57" s="60" t="s">
        <v>11</v>
      </c>
      <c r="D57" s="27">
        <v>543.55999999999995</v>
      </c>
      <c r="E57" s="27">
        <v>583.21</v>
      </c>
      <c r="F57" s="28">
        <v>584.41</v>
      </c>
      <c r="G57" s="29">
        <f>(F57/E57-1)*100</f>
        <v>0.20575778878961781</v>
      </c>
      <c r="H57" s="30" t="s">
        <v>12</v>
      </c>
    </row>
    <row r="58" spans="1:8" x14ac:dyDescent="0.3">
      <c r="A58" s="61" t="s">
        <v>14</v>
      </c>
      <c r="B58" s="61">
        <v>1</v>
      </c>
      <c r="C58" s="32" t="s">
        <v>12</v>
      </c>
      <c r="D58" s="18" t="s">
        <v>11</v>
      </c>
      <c r="E58" s="18" t="s">
        <v>11</v>
      </c>
      <c r="F58" s="18" t="s">
        <v>11</v>
      </c>
      <c r="G58" s="62" t="s">
        <v>12</v>
      </c>
      <c r="H58" s="63" t="s">
        <v>12</v>
      </c>
    </row>
    <row r="59" spans="1:8" x14ac:dyDescent="0.3">
      <c r="A59" s="31" t="s">
        <v>14</v>
      </c>
      <c r="B59" s="31">
        <v>2</v>
      </c>
      <c r="C59" s="64">
        <v>369.9</v>
      </c>
      <c r="D59" s="46">
        <v>543.34</v>
      </c>
      <c r="E59" s="46">
        <v>599.47</v>
      </c>
      <c r="F59" s="47">
        <v>630.65</v>
      </c>
      <c r="G59" s="20">
        <f>(F59/E59-1)*100</f>
        <v>5.2012611139840015</v>
      </c>
      <c r="H59" s="21">
        <f>(F59/C59-1)*100</f>
        <v>70.492024871586921</v>
      </c>
    </row>
    <row r="60" spans="1:8" x14ac:dyDescent="0.3">
      <c r="A60" s="31" t="s">
        <v>14</v>
      </c>
      <c r="B60" s="31">
        <v>3</v>
      </c>
      <c r="C60" s="64">
        <v>372.37</v>
      </c>
      <c r="D60" s="21">
        <v>544.46</v>
      </c>
      <c r="E60" s="21">
        <v>589.30999999999995</v>
      </c>
      <c r="F60" s="65">
        <v>594.69000000000005</v>
      </c>
      <c r="G60" s="20">
        <f t="shared" ref="G60:G61" si="11">(F60/E60-1)*100</f>
        <v>0.91293207310245705</v>
      </c>
      <c r="H60" s="21">
        <f t="shared" ref="H60:H61" si="12">(F60/C60-1)*100</f>
        <v>59.704057791981114</v>
      </c>
    </row>
    <row r="61" spans="1:8" x14ac:dyDescent="0.3">
      <c r="A61" s="31" t="s">
        <v>14</v>
      </c>
      <c r="B61" s="31">
        <v>4</v>
      </c>
      <c r="C61" s="32">
        <v>377.09</v>
      </c>
      <c r="D61" s="46">
        <v>545.20000000000005</v>
      </c>
      <c r="E61" s="46">
        <v>588.37</v>
      </c>
      <c r="F61" s="47">
        <v>600.67999999999995</v>
      </c>
      <c r="G61" s="20">
        <f t="shared" si="11"/>
        <v>2.0922208814181387</v>
      </c>
      <c r="H61" s="21">
        <f t="shared" si="12"/>
        <v>59.293537351825833</v>
      </c>
    </row>
    <row r="62" spans="1:8" x14ac:dyDescent="0.3">
      <c r="A62" s="31" t="s">
        <v>14</v>
      </c>
      <c r="B62" s="31">
        <v>5</v>
      </c>
      <c r="C62" s="64">
        <v>369.66</v>
      </c>
      <c r="D62" s="41">
        <v>542.17999999999995</v>
      </c>
      <c r="E62" s="41">
        <v>567.99</v>
      </c>
      <c r="F62" s="24" t="s">
        <v>11</v>
      </c>
      <c r="G62" s="20" t="s">
        <v>12</v>
      </c>
      <c r="H62" s="21" t="s">
        <v>12</v>
      </c>
    </row>
    <row r="63" spans="1:8" x14ac:dyDescent="0.3">
      <c r="A63" s="37" t="s">
        <v>14</v>
      </c>
      <c r="B63" s="37"/>
      <c r="C63" s="66">
        <v>374.15</v>
      </c>
      <c r="D63" s="67">
        <v>544.67999999999995</v>
      </c>
      <c r="E63" s="67">
        <v>588.02</v>
      </c>
      <c r="F63" s="68">
        <v>601.41</v>
      </c>
      <c r="G63" s="29">
        <f>(F63/E63-1)*100</f>
        <v>2.2771334308356872</v>
      </c>
      <c r="H63" s="30">
        <f>(F63/C63-1)*100</f>
        <v>60.740344781504739</v>
      </c>
    </row>
    <row r="64" spans="1:8" x14ac:dyDescent="0.3">
      <c r="A64" s="31" t="s">
        <v>15</v>
      </c>
      <c r="B64" s="31">
        <v>1</v>
      </c>
      <c r="C64" s="32">
        <v>324.26</v>
      </c>
      <c r="D64" s="21">
        <v>506.28</v>
      </c>
      <c r="E64" s="18" t="s">
        <v>11</v>
      </c>
      <c r="F64" s="19">
        <v>561.33000000000004</v>
      </c>
      <c r="G64" s="20" t="s">
        <v>12</v>
      </c>
      <c r="H64" s="21">
        <f t="shared" ref="H64:H67" si="13">(F64/C64-1)*100</f>
        <v>73.111083698266839</v>
      </c>
    </row>
    <row r="65" spans="1:8" x14ac:dyDescent="0.3">
      <c r="A65" s="31" t="s">
        <v>15</v>
      </c>
      <c r="B65" s="31">
        <v>2</v>
      </c>
      <c r="C65" s="33">
        <v>352.98</v>
      </c>
      <c r="D65" s="34">
        <v>522.16</v>
      </c>
      <c r="E65" s="34">
        <v>544.30999999999995</v>
      </c>
      <c r="F65" s="35">
        <v>582.4</v>
      </c>
      <c r="G65" s="20">
        <f t="shared" ref="G65:G67" si="14">(F65/E65-1)*100</f>
        <v>6.9978504896107019</v>
      </c>
      <c r="H65" s="21">
        <f t="shared" si="13"/>
        <v>64.99518386310838</v>
      </c>
    </row>
    <row r="66" spans="1:8" x14ac:dyDescent="0.3">
      <c r="A66" s="31" t="s">
        <v>15</v>
      </c>
      <c r="B66" s="31">
        <v>3</v>
      </c>
      <c r="C66" s="64">
        <v>375.77</v>
      </c>
      <c r="D66" s="21">
        <v>557.20000000000005</v>
      </c>
      <c r="E66" s="21">
        <v>600.37</v>
      </c>
      <c r="F66" s="65">
        <v>613.47</v>
      </c>
      <c r="G66" s="20">
        <f t="shared" si="14"/>
        <v>2.1819877742059068</v>
      </c>
      <c r="H66" s="21">
        <f t="shared" si="13"/>
        <v>63.256779412938791</v>
      </c>
    </row>
    <row r="67" spans="1:8" x14ac:dyDescent="0.3">
      <c r="A67" s="31" t="s">
        <v>15</v>
      </c>
      <c r="B67" s="31">
        <v>4</v>
      </c>
      <c r="C67" s="33">
        <v>379.9</v>
      </c>
      <c r="D67" s="34">
        <v>554.64</v>
      </c>
      <c r="E67" s="34">
        <v>593.96</v>
      </c>
      <c r="F67" s="35">
        <v>611.82000000000005</v>
      </c>
      <c r="G67" s="20">
        <f t="shared" si="14"/>
        <v>3.0069364940400023</v>
      </c>
      <c r="H67" s="21">
        <f t="shared" si="13"/>
        <v>61.047644116872888</v>
      </c>
    </row>
    <row r="68" spans="1:8" x14ac:dyDescent="0.3">
      <c r="A68" s="31" t="s">
        <v>15</v>
      </c>
      <c r="B68" s="31">
        <v>5</v>
      </c>
      <c r="C68" s="64">
        <v>349.23</v>
      </c>
      <c r="D68" s="23" t="s">
        <v>11</v>
      </c>
      <c r="E68" s="23" t="s">
        <v>11</v>
      </c>
      <c r="F68" s="23" t="s">
        <v>11</v>
      </c>
      <c r="G68" s="20" t="s">
        <v>12</v>
      </c>
      <c r="H68" s="21" t="s">
        <v>12</v>
      </c>
    </row>
    <row r="69" spans="1:8" x14ac:dyDescent="0.3">
      <c r="A69" s="37" t="s">
        <v>15</v>
      </c>
      <c r="B69" s="37"/>
      <c r="C69" s="38">
        <v>372.15</v>
      </c>
      <c r="D69" s="39">
        <v>549.42999999999995</v>
      </c>
      <c r="E69" s="39">
        <v>590.75</v>
      </c>
      <c r="F69" s="40">
        <v>607.55999999999995</v>
      </c>
      <c r="G69" s="29">
        <f>(F69/E69-1)*100</f>
        <v>2.845535336436722</v>
      </c>
      <c r="H69" s="30">
        <f>(F69/C69-1)*100</f>
        <v>63.256751309955646</v>
      </c>
    </row>
    <row r="70" spans="1:8" x14ac:dyDescent="0.3">
      <c r="A70" s="31" t="s">
        <v>16</v>
      </c>
      <c r="B70" s="31">
        <v>1</v>
      </c>
      <c r="C70" s="33">
        <v>289.31</v>
      </c>
      <c r="D70" s="34">
        <v>400.62</v>
      </c>
      <c r="E70" s="34">
        <v>395.86</v>
      </c>
      <c r="F70" s="35">
        <v>456.23</v>
      </c>
      <c r="G70" s="20">
        <f>(F70/E70-1)*100</f>
        <v>15.250341029656944</v>
      </c>
      <c r="H70" s="21">
        <f>(F70/C70-1)*100</f>
        <v>57.695897134561555</v>
      </c>
    </row>
    <row r="71" spans="1:8" x14ac:dyDescent="0.3">
      <c r="A71" s="31" t="s">
        <v>16</v>
      </c>
      <c r="B71" s="31">
        <v>2</v>
      </c>
      <c r="C71" s="33">
        <v>311.70999999999998</v>
      </c>
      <c r="D71" s="34">
        <v>446.83</v>
      </c>
      <c r="E71" s="34">
        <v>457.4</v>
      </c>
      <c r="F71" s="35">
        <v>509.75</v>
      </c>
      <c r="G71" s="20">
        <f t="shared" ref="G71:G72" si="15">(F71/E71-1)*100</f>
        <v>11.445124617402724</v>
      </c>
      <c r="H71" s="21">
        <f t="shared" ref="H71:H72" si="16">(F71/C71-1)*100</f>
        <v>63.533412466715866</v>
      </c>
    </row>
    <row r="72" spans="1:8" x14ac:dyDescent="0.3">
      <c r="A72" s="31" t="s">
        <v>16</v>
      </c>
      <c r="B72" s="31">
        <v>3</v>
      </c>
      <c r="C72" s="33">
        <v>313.26</v>
      </c>
      <c r="D72" s="34">
        <v>472.82</v>
      </c>
      <c r="E72" s="34">
        <v>510.07</v>
      </c>
      <c r="F72" s="35">
        <v>531.71</v>
      </c>
      <c r="G72" s="20">
        <f t="shared" si="15"/>
        <v>4.2425549434391474</v>
      </c>
      <c r="H72" s="21">
        <f t="shared" si="16"/>
        <v>69.73440592479092</v>
      </c>
    </row>
    <row r="73" spans="1:8" x14ac:dyDescent="0.3">
      <c r="A73" s="31" t="s">
        <v>16</v>
      </c>
      <c r="B73" s="31">
        <v>4</v>
      </c>
      <c r="C73" s="64" t="s">
        <v>11</v>
      </c>
      <c r="D73" s="69" t="s">
        <v>11</v>
      </c>
      <c r="E73" s="69" t="s">
        <v>11</v>
      </c>
      <c r="F73" s="69" t="s">
        <v>11</v>
      </c>
      <c r="G73" s="20" t="s">
        <v>12</v>
      </c>
      <c r="H73" s="21" t="s">
        <v>12</v>
      </c>
    </row>
    <row r="74" spans="1:8" x14ac:dyDescent="0.3">
      <c r="A74" s="56" t="s">
        <v>16</v>
      </c>
      <c r="B74" s="56"/>
      <c r="C74" s="38">
        <v>305.42</v>
      </c>
      <c r="D74" s="39">
        <v>445.95</v>
      </c>
      <c r="E74" s="39">
        <v>463.61</v>
      </c>
      <c r="F74" s="40">
        <v>501.62</v>
      </c>
      <c r="G74" s="29">
        <f>(F74/E74-1)*100</f>
        <v>8.1987014947908712</v>
      </c>
      <c r="H74" s="30">
        <f>(F74/C74-1)*100</f>
        <v>64.239408028288921</v>
      </c>
    </row>
    <row r="75" spans="1:8" x14ac:dyDescent="0.3">
      <c r="A75" s="48" t="s">
        <v>20</v>
      </c>
      <c r="B75" s="57"/>
      <c r="C75" s="49">
        <v>341.13</v>
      </c>
      <c r="D75" s="49">
        <v>509.85</v>
      </c>
      <c r="E75" s="49">
        <v>539.75</v>
      </c>
      <c r="F75" s="49">
        <v>564.22</v>
      </c>
      <c r="G75" s="50">
        <f>(F75/E75-1)*100</f>
        <v>4.5335803612783776</v>
      </c>
      <c r="H75" s="51">
        <f>(F75/C75-1)*100</f>
        <v>65.397355846744645</v>
      </c>
    </row>
    <row r="76" spans="1:8" x14ac:dyDescent="0.3">
      <c r="A76" s="52" t="s">
        <v>21</v>
      </c>
      <c r="B76" s="52"/>
      <c r="C76" s="52"/>
      <c r="D76" s="52"/>
      <c r="E76" s="52"/>
      <c r="F76" s="52"/>
      <c r="G76" s="52"/>
      <c r="H76" s="52"/>
    </row>
    <row r="77" spans="1:8" x14ac:dyDescent="0.3">
      <c r="A77" s="31" t="s">
        <v>13</v>
      </c>
      <c r="B77" s="31">
        <v>2</v>
      </c>
      <c r="C77" s="17" t="s">
        <v>12</v>
      </c>
      <c r="D77" s="18" t="s">
        <v>11</v>
      </c>
      <c r="E77" s="18" t="s">
        <v>11</v>
      </c>
      <c r="F77" s="19">
        <v>576.22</v>
      </c>
      <c r="G77" s="20" t="s">
        <v>12</v>
      </c>
      <c r="H77" s="21" t="s">
        <v>12</v>
      </c>
    </row>
    <row r="78" spans="1:8" x14ac:dyDescent="0.3">
      <c r="A78" s="31" t="s">
        <v>13</v>
      </c>
      <c r="B78" s="31">
        <v>3</v>
      </c>
      <c r="C78" s="33" t="s">
        <v>12</v>
      </c>
      <c r="D78" s="46">
        <v>591.09</v>
      </c>
      <c r="E78" s="46">
        <v>586.29999999999995</v>
      </c>
      <c r="F78" s="47">
        <v>640.87</v>
      </c>
      <c r="G78" s="20">
        <f t="shared" ref="G78" si="17">(F78/E78-1)*100</f>
        <v>9.3075217465461435</v>
      </c>
      <c r="H78" s="21" t="s">
        <v>12</v>
      </c>
    </row>
    <row r="79" spans="1:8" x14ac:dyDescent="0.3">
      <c r="A79" s="31" t="s">
        <v>13</v>
      </c>
      <c r="B79" s="31">
        <v>4</v>
      </c>
      <c r="C79" s="32" t="s">
        <v>11</v>
      </c>
      <c r="D79" s="70">
        <v>549.6</v>
      </c>
      <c r="E79" s="23" t="s">
        <v>11</v>
      </c>
      <c r="F79" s="24">
        <v>633.09</v>
      </c>
      <c r="G79" s="20" t="s">
        <v>12</v>
      </c>
      <c r="H79" s="21" t="s">
        <v>12</v>
      </c>
    </row>
    <row r="80" spans="1:8" x14ac:dyDescent="0.3">
      <c r="A80" s="37" t="s">
        <v>13</v>
      </c>
      <c r="B80" s="37"/>
      <c r="C80" s="38" t="s">
        <v>11</v>
      </c>
      <c r="D80" s="71">
        <v>573.32000000000005</v>
      </c>
      <c r="E80" s="71">
        <v>593.92999999999995</v>
      </c>
      <c r="F80" s="72">
        <v>632.6</v>
      </c>
      <c r="G80" s="29">
        <f>(F80/E80-1)*100</f>
        <v>6.5108682841412469</v>
      </c>
      <c r="H80" s="30" t="s">
        <v>12</v>
      </c>
    </row>
    <row r="81" spans="1:8" x14ac:dyDescent="0.3">
      <c r="A81" s="73" t="s">
        <v>14</v>
      </c>
      <c r="B81" s="73">
        <v>1</v>
      </c>
      <c r="C81" s="17" t="s">
        <v>12</v>
      </c>
      <c r="D81" s="18" t="s">
        <v>11</v>
      </c>
      <c r="E81" s="18" t="s">
        <v>12</v>
      </c>
      <c r="F81" s="18" t="s">
        <v>11</v>
      </c>
      <c r="G81" s="20" t="s">
        <v>12</v>
      </c>
      <c r="H81" s="21" t="s">
        <v>12</v>
      </c>
    </row>
    <row r="82" spans="1:8" x14ac:dyDescent="0.3">
      <c r="A82" s="31" t="s">
        <v>14</v>
      </c>
      <c r="B82" s="31">
        <v>2</v>
      </c>
      <c r="C82" s="74">
        <v>370.08</v>
      </c>
      <c r="D82" s="75">
        <v>523.4</v>
      </c>
      <c r="E82" s="75">
        <v>557.29999999999995</v>
      </c>
      <c r="F82" s="76">
        <v>582.16</v>
      </c>
      <c r="G82" s="20">
        <f>(F82/E82-1)*100</f>
        <v>4.4607931096357412</v>
      </c>
      <c r="H82" s="21">
        <f>(F82/C82-1)*100</f>
        <v>57.306528318201465</v>
      </c>
    </row>
    <row r="83" spans="1:8" x14ac:dyDescent="0.3">
      <c r="A83" s="31" t="s">
        <v>14</v>
      </c>
      <c r="B83" s="31">
        <v>3</v>
      </c>
      <c r="C83" s="33">
        <v>397.57</v>
      </c>
      <c r="D83" s="34">
        <v>559.9</v>
      </c>
      <c r="E83" s="34">
        <v>584.71</v>
      </c>
      <c r="F83" s="35">
        <v>615.49</v>
      </c>
      <c r="G83" s="20">
        <f t="shared" ref="G83:G84" si="18">(F83/E83-1)*100</f>
        <v>5.2641480391989237</v>
      </c>
      <c r="H83" s="21">
        <f t="shared" ref="H83:H84" si="19">(F83/C83-1)*100</f>
        <v>54.812988907613772</v>
      </c>
    </row>
    <row r="84" spans="1:8" x14ac:dyDescent="0.3">
      <c r="A84" s="31" t="s">
        <v>14</v>
      </c>
      <c r="B84" s="31">
        <v>4</v>
      </c>
      <c r="C84" s="33">
        <v>395.89</v>
      </c>
      <c r="D84" s="34">
        <v>549.87</v>
      </c>
      <c r="E84" s="34">
        <v>591.61</v>
      </c>
      <c r="F84" s="35">
        <v>597.44000000000005</v>
      </c>
      <c r="G84" s="20">
        <f t="shared" si="18"/>
        <v>0.98544649346699043</v>
      </c>
      <c r="H84" s="21">
        <f t="shared" si="19"/>
        <v>50.910606481598442</v>
      </c>
    </row>
    <row r="85" spans="1:8" x14ac:dyDescent="0.3">
      <c r="A85" s="31" t="s">
        <v>14</v>
      </c>
      <c r="B85" s="31">
        <v>5</v>
      </c>
      <c r="C85" s="77">
        <v>418.78</v>
      </c>
      <c r="D85" s="41">
        <v>487.64</v>
      </c>
      <c r="E85" s="41" t="s">
        <v>11</v>
      </c>
      <c r="F85" s="24" t="s">
        <v>11</v>
      </c>
      <c r="G85" s="20" t="s">
        <v>12</v>
      </c>
      <c r="H85" s="21" t="s">
        <v>12</v>
      </c>
    </row>
    <row r="86" spans="1:8" x14ac:dyDescent="0.3">
      <c r="A86" s="37" t="s">
        <v>14</v>
      </c>
      <c r="B86" s="37"/>
      <c r="C86" s="38">
        <v>394.14</v>
      </c>
      <c r="D86" s="39">
        <v>552.79999999999995</v>
      </c>
      <c r="E86" s="39">
        <v>587.72</v>
      </c>
      <c r="F86" s="40">
        <v>607.26</v>
      </c>
      <c r="G86" s="29">
        <f>(F86/E86-1)*100</f>
        <v>3.3247124481045276</v>
      </c>
      <c r="H86" s="30">
        <f>(F86/C86-1)*100</f>
        <v>54.07215710153752</v>
      </c>
    </row>
    <row r="87" spans="1:8" x14ac:dyDescent="0.3">
      <c r="A87" s="31" t="s">
        <v>15</v>
      </c>
      <c r="B87" s="31">
        <v>1</v>
      </c>
      <c r="C87" s="78">
        <v>327.29000000000002</v>
      </c>
      <c r="D87" s="41">
        <v>448.41</v>
      </c>
      <c r="E87" s="41" t="s">
        <v>11</v>
      </c>
      <c r="F87" s="44">
        <v>500.77</v>
      </c>
      <c r="G87" s="20" t="s">
        <v>12</v>
      </c>
      <c r="H87" s="21">
        <f>(F87/C87-1)*100</f>
        <v>53.004980292706747</v>
      </c>
    </row>
    <row r="88" spans="1:8" x14ac:dyDescent="0.3">
      <c r="A88" s="31" t="s">
        <v>15</v>
      </c>
      <c r="B88" s="31">
        <v>2</v>
      </c>
      <c r="C88" s="33">
        <v>353.85</v>
      </c>
      <c r="D88" s="34">
        <v>504.4</v>
      </c>
      <c r="E88" s="34">
        <v>532.64</v>
      </c>
      <c r="F88" s="35">
        <v>533.86</v>
      </c>
      <c r="G88" s="20">
        <f>(F88/E88-1)*100</f>
        <v>0.2290477620907172</v>
      </c>
      <c r="H88" s="21">
        <f>(F88/C88-1)*100</f>
        <v>50.871838349583157</v>
      </c>
    </row>
    <row r="89" spans="1:8" x14ac:dyDescent="0.3">
      <c r="A89" s="31" t="s">
        <v>15</v>
      </c>
      <c r="B89" s="31">
        <v>3</v>
      </c>
      <c r="C89" s="33">
        <v>389.86</v>
      </c>
      <c r="D89" s="34">
        <v>542.22</v>
      </c>
      <c r="E89" s="34">
        <v>568.49</v>
      </c>
      <c r="F89" s="35">
        <v>590.39</v>
      </c>
      <c r="G89" s="20">
        <f t="shared" ref="G89:G90" si="20">(F89/E89-1)*100</f>
        <v>3.8523105067811203</v>
      </c>
      <c r="H89" s="21">
        <f t="shared" ref="H89:H90" si="21">(F89/C89-1)*100</f>
        <v>51.436413071358935</v>
      </c>
    </row>
    <row r="90" spans="1:8" x14ac:dyDescent="0.3">
      <c r="A90" s="31" t="s">
        <v>15</v>
      </c>
      <c r="B90" s="31">
        <v>4</v>
      </c>
      <c r="C90" s="33">
        <v>402.29</v>
      </c>
      <c r="D90" s="34">
        <v>553.74</v>
      </c>
      <c r="E90" s="34">
        <v>585.55999999999995</v>
      </c>
      <c r="F90" s="35">
        <v>586.89</v>
      </c>
      <c r="G90" s="20">
        <f t="shared" si="20"/>
        <v>0.22713300088803567</v>
      </c>
      <c r="H90" s="21">
        <f t="shared" si="21"/>
        <v>45.887295234780879</v>
      </c>
    </row>
    <row r="91" spans="1:8" x14ac:dyDescent="0.3">
      <c r="A91" s="31" t="s">
        <v>15</v>
      </c>
      <c r="B91" s="31">
        <v>5</v>
      </c>
      <c r="C91" s="64">
        <v>407.38</v>
      </c>
      <c r="D91" s="41" t="s">
        <v>11</v>
      </c>
      <c r="E91" s="41" t="s">
        <v>11</v>
      </c>
      <c r="F91" s="41" t="s">
        <v>11</v>
      </c>
      <c r="G91" s="20" t="s">
        <v>12</v>
      </c>
      <c r="H91" s="21" t="s">
        <v>12</v>
      </c>
    </row>
    <row r="92" spans="1:8" x14ac:dyDescent="0.3">
      <c r="A92" s="37" t="s">
        <v>15</v>
      </c>
      <c r="B92" s="37"/>
      <c r="C92" s="43">
        <v>385.93</v>
      </c>
      <c r="D92" s="39">
        <v>539.05999999999995</v>
      </c>
      <c r="E92" s="39">
        <v>566.78</v>
      </c>
      <c r="F92" s="40">
        <v>579.86</v>
      </c>
      <c r="G92" s="29">
        <f>(F92/E92-1)*100</f>
        <v>2.3077737393697895</v>
      </c>
      <c r="H92" s="30">
        <f>(F92/C92-1)*100</f>
        <v>50.250045345010761</v>
      </c>
    </row>
    <row r="93" spans="1:8" x14ac:dyDescent="0.3">
      <c r="A93" s="31" t="s">
        <v>16</v>
      </c>
      <c r="B93" s="31">
        <v>1</v>
      </c>
      <c r="C93" s="33">
        <v>274.49</v>
      </c>
      <c r="D93" s="34">
        <v>435.72</v>
      </c>
      <c r="E93" s="34">
        <v>443.46</v>
      </c>
      <c r="F93" s="35">
        <v>460.98</v>
      </c>
      <c r="G93" s="20">
        <f>(F93/E93-1)*100</f>
        <v>3.9507509132729046</v>
      </c>
      <c r="H93" s="21">
        <f>(F93/C93-1)*100</f>
        <v>67.940544282123213</v>
      </c>
    </row>
    <row r="94" spans="1:8" x14ac:dyDescent="0.3">
      <c r="A94" s="31" t="s">
        <v>16</v>
      </c>
      <c r="B94" s="31">
        <v>2</v>
      </c>
      <c r="C94" s="33">
        <v>321.8</v>
      </c>
      <c r="D94" s="34">
        <v>430.23</v>
      </c>
      <c r="E94" s="34">
        <v>465.15</v>
      </c>
      <c r="F94" s="35">
        <v>443.66</v>
      </c>
      <c r="G94" s="20">
        <f t="shared" ref="G94:G95" si="22">(F94/E94-1)*100</f>
        <v>-4.6200150489089431</v>
      </c>
      <c r="H94" s="21">
        <f t="shared" ref="H94:H95" si="23">(F94/C94-1)*100</f>
        <v>37.868241143567438</v>
      </c>
    </row>
    <row r="95" spans="1:8" x14ac:dyDescent="0.3">
      <c r="A95" s="31" t="s">
        <v>16</v>
      </c>
      <c r="B95" s="31">
        <v>3</v>
      </c>
      <c r="C95" s="79">
        <v>332.05</v>
      </c>
      <c r="D95" s="75">
        <v>484.19</v>
      </c>
      <c r="E95" s="75">
        <v>487.82</v>
      </c>
      <c r="F95" s="76">
        <v>522.99</v>
      </c>
      <c r="G95" s="20">
        <f t="shared" si="22"/>
        <v>7.2096265015784589</v>
      </c>
      <c r="H95" s="21">
        <f t="shared" si="23"/>
        <v>57.503388043969281</v>
      </c>
    </row>
    <row r="96" spans="1:8" x14ac:dyDescent="0.3">
      <c r="A96" s="56" t="s">
        <v>16</v>
      </c>
      <c r="B96" s="56"/>
      <c r="C96" s="38">
        <v>323.22000000000003</v>
      </c>
      <c r="D96" s="39">
        <v>462.57</v>
      </c>
      <c r="E96" s="39">
        <v>489.01</v>
      </c>
      <c r="F96" s="40">
        <v>486.08</v>
      </c>
      <c r="G96" s="29">
        <f>(F96/E96-1)*100</f>
        <v>-0.5991697511298355</v>
      </c>
      <c r="H96" s="30">
        <f>(F96/C96-1)*100</f>
        <v>50.386733494214454</v>
      </c>
    </row>
    <row r="97" spans="1:8" x14ac:dyDescent="0.3">
      <c r="A97" s="48" t="s">
        <v>10</v>
      </c>
      <c r="B97" s="57"/>
      <c r="C97" s="49">
        <v>379.67</v>
      </c>
      <c r="D97" s="80">
        <v>538.6</v>
      </c>
      <c r="E97" s="80">
        <v>565.19000000000005</v>
      </c>
      <c r="F97" s="80">
        <v>580.96</v>
      </c>
      <c r="G97" s="50">
        <f>(F97/E97-1)*100</f>
        <v>2.7902121410499081</v>
      </c>
      <c r="H97" s="51">
        <f>(F97/C97-1)*100</f>
        <v>53.017093791977253</v>
      </c>
    </row>
    <row r="98" spans="1:8" x14ac:dyDescent="0.3">
      <c r="A98" s="81" t="s">
        <v>22</v>
      </c>
      <c r="B98" s="81"/>
      <c r="C98" s="38">
        <v>371.44</v>
      </c>
      <c r="D98" s="39">
        <v>538.55999999999995</v>
      </c>
      <c r="E98" s="39">
        <v>569.14</v>
      </c>
      <c r="F98" s="40">
        <v>585.59</v>
      </c>
      <c r="G98" s="29">
        <f>(F98/E98-1)*100</f>
        <v>2.8903257546473604</v>
      </c>
      <c r="H98" s="30">
        <f>(F98/C98-1)*100</f>
        <v>57.653995261684265</v>
      </c>
    </row>
    <row r="100" spans="1:8" x14ac:dyDescent="0.3">
      <c r="A100" s="82" t="s">
        <v>23</v>
      </c>
      <c r="B100" s="83"/>
      <c r="C100" s="84"/>
      <c r="D100" s="84"/>
      <c r="E100" s="84"/>
      <c r="F100" s="84"/>
      <c r="G100" s="83"/>
    </row>
    <row r="101" spans="1:8" x14ac:dyDescent="0.3">
      <c r="A101" s="85" t="s">
        <v>24</v>
      </c>
      <c r="B101" s="83"/>
      <c r="C101" s="83"/>
      <c r="D101" s="83"/>
      <c r="E101" s="83"/>
      <c r="F101" s="83"/>
      <c r="G101" s="83"/>
    </row>
    <row r="102" spans="1:8" x14ac:dyDescent="0.3">
      <c r="A102" s="86" t="s">
        <v>25</v>
      </c>
      <c r="B102" s="83"/>
      <c r="C102" s="83"/>
      <c r="D102" s="83"/>
      <c r="E102" s="83"/>
      <c r="F102" s="83"/>
      <c r="G102" s="83"/>
    </row>
    <row r="103" spans="1:8" x14ac:dyDescent="0.3">
      <c r="A103" s="86" t="s">
        <v>26</v>
      </c>
      <c r="B103" s="83"/>
      <c r="C103" s="87"/>
      <c r="D103" s="87"/>
      <c r="E103" s="87"/>
      <c r="F103" s="87"/>
      <c r="G103" s="87"/>
      <c r="H103" s="87"/>
    </row>
    <row r="104" spans="1:8" x14ac:dyDescent="0.3">
      <c r="A104" s="88"/>
      <c r="B104" s="83"/>
      <c r="C104" s="89"/>
      <c r="D104" s="89"/>
      <c r="E104" s="89"/>
      <c r="F104" s="89"/>
      <c r="G104" s="89"/>
      <c r="H104" s="89"/>
    </row>
    <row r="105" spans="1:8" x14ac:dyDescent="0.3">
      <c r="B105" s="90"/>
      <c r="C105" s="91"/>
      <c r="E105" s="87" t="s">
        <v>27</v>
      </c>
      <c r="F105" s="87"/>
      <c r="G105" s="91"/>
      <c r="H105" s="91"/>
    </row>
    <row r="106" spans="1:8" x14ac:dyDescent="0.3">
      <c r="B106" s="92"/>
      <c r="E106" s="93" t="s">
        <v>28</v>
      </c>
      <c r="F106" s="93"/>
    </row>
  </sheetData>
  <mergeCells count="33">
    <mergeCell ref="A97:B97"/>
    <mergeCell ref="A98:B98"/>
    <mergeCell ref="C104:H104"/>
    <mergeCell ref="A75:B75"/>
    <mergeCell ref="A76:H76"/>
    <mergeCell ref="A80:B80"/>
    <mergeCell ref="A86:B86"/>
    <mergeCell ref="A92:B92"/>
    <mergeCell ref="A96:B96"/>
    <mergeCell ref="A51:B51"/>
    <mergeCell ref="A52:H52"/>
    <mergeCell ref="A57:B57"/>
    <mergeCell ref="A63:B63"/>
    <mergeCell ref="A69:B69"/>
    <mergeCell ref="A74:B74"/>
    <mergeCell ref="A29:H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2025-08-14T11:49:23Z</dcterms:created>
  <dcterms:modified xsi:type="dcterms:W3CDTF">2025-08-14T11:49:54Z</dcterms:modified>
</cp:coreProperties>
</file>