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5\rugpjutis\"/>
    </mc:Choice>
  </mc:AlternateContent>
  <xr:revisionPtr revIDLastSave="0" documentId="8_{2C00BEB1-4610-4A08-A781-2E7EEA048714}" xr6:coauthVersionLast="47" xr6:coauthVersionMax="47" xr10:uidLastSave="{00000000-0000-0000-0000-000000000000}"/>
  <bookViews>
    <workbookView xWindow="-108" yWindow="-108" windowWidth="23256" windowHeight="12576" xr2:uid="{A13209D0-CAC2-4A83-90B8-EA4E24DFAE1C}"/>
  </bookViews>
  <sheets>
    <sheet name="Duonos_gaminiai_2025_7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B26" i="1"/>
  <c r="N24" i="1"/>
  <c r="M24" i="1"/>
  <c r="H24" i="1"/>
  <c r="G24" i="1"/>
  <c r="N23" i="1"/>
  <c r="M23" i="1"/>
  <c r="H23" i="1"/>
  <c r="G23" i="1"/>
  <c r="N22" i="1"/>
  <c r="M22" i="1"/>
  <c r="H22" i="1"/>
  <c r="G22" i="1"/>
  <c r="N21" i="1"/>
  <c r="M21" i="1"/>
  <c r="H21" i="1"/>
  <c r="G21" i="1"/>
  <c r="N20" i="1"/>
  <c r="M20" i="1"/>
  <c r="H20" i="1"/>
  <c r="G20" i="1"/>
  <c r="N19" i="1"/>
  <c r="M19" i="1"/>
  <c r="H19" i="1"/>
  <c r="G19" i="1"/>
  <c r="N18" i="1"/>
  <c r="M18" i="1"/>
  <c r="H18" i="1"/>
  <c r="G18" i="1"/>
  <c r="N17" i="1"/>
  <c r="M17" i="1"/>
  <c r="H17" i="1"/>
  <c r="G17" i="1"/>
  <c r="N16" i="1"/>
  <c r="M16" i="1"/>
  <c r="H16" i="1"/>
  <c r="G16" i="1"/>
  <c r="N15" i="1"/>
  <c r="M15" i="1"/>
  <c r="H15" i="1"/>
  <c r="G15" i="1"/>
  <c r="N14" i="1"/>
  <c r="M14" i="1"/>
  <c r="H14" i="1"/>
  <c r="G14" i="1"/>
  <c r="N13" i="1"/>
  <c r="M13" i="1"/>
  <c r="H13" i="1"/>
  <c r="G13" i="1"/>
  <c r="N12" i="1"/>
  <c r="M12" i="1"/>
  <c r="H12" i="1"/>
  <c r="G12" i="1"/>
  <c r="N11" i="1"/>
  <c r="M11" i="1"/>
  <c r="H11" i="1"/>
  <c r="G11" i="1"/>
  <c r="N10" i="1"/>
  <c r="M10" i="1"/>
  <c r="H10" i="1"/>
  <c r="G10" i="1"/>
  <c r="N9" i="1"/>
  <c r="M9" i="1"/>
  <c r="H9" i="1"/>
  <c r="G9" i="1"/>
  <c r="N8" i="1"/>
  <c r="M8" i="1"/>
  <c r="H8" i="1"/>
  <c r="G8" i="1"/>
  <c r="B3" i="1"/>
</calcChain>
</file>

<file path=xl/sharedStrings.xml><?xml version="1.0" encoding="utf-8"?>
<sst xmlns="http://schemas.openxmlformats.org/spreadsheetml/2006/main" count="35" uniqueCount="19">
  <si>
    <t>Parduota, t</t>
  </si>
  <si>
    <t>Pokytis, %</t>
  </si>
  <si>
    <t>Kaina*, EUR/t</t>
  </si>
  <si>
    <t>mėnesio*</t>
  </si>
  <si>
    <t>metų**</t>
  </si>
  <si>
    <t>liepa</t>
  </si>
  <si>
    <t>gegužė</t>
  </si>
  <si>
    <t>birželis</t>
  </si>
  <si>
    <t>Ruginė duona:</t>
  </si>
  <si>
    <t xml:space="preserve">   tamsi </t>
  </si>
  <si>
    <t xml:space="preserve">     be priedų</t>
  </si>
  <si>
    <t xml:space="preserve">     su priedais</t>
  </si>
  <si>
    <t xml:space="preserve">   šviesi </t>
  </si>
  <si>
    <t>Kvietinė duona:</t>
  </si>
  <si>
    <t xml:space="preserve">   batonas</t>
  </si>
  <si>
    <t xml:space="preserve">   sumuštinių duona</t>
  </si>
  <si>
    <t xml:space="preserve">   kita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</si>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</sst>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9"/>
      <name val="Arial"/>
      <family val="2"/>
      <charset val="186"/>
    </font>
    <font>
      <b/>
      <sz val="8"/>
      <color theme="1"/>
      <name val="Arial"/>
      <family val="2"/>
      <charset val="186"/>
    </font>
    <font>
      <b/>
      <i/>
      <sz val="9"/>
      <color theme="1"/>
      <name val="Arial"/>
      <family val="2"/>
      <charset val="186"/>
    </font>
    <font>
      <b/>
      <i/>
      <sz val="8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4" fontId="4" fillId="0" borderId="17" xfId="0" applyNumberFormat="1" applyFont="1" applyBorder="1" applyAlignment="1">
      <alignment horizontal="right" vertical="center" wrapText="1"/>
    </xf>
    <xf numFmtId="4" fontId="4" fillId="0" borderId="18" xfId="0" applyNumberFormat="1" applyFont="1" applyBorder="1" applyAlignment="1">
      <alignment horizontal="right" vertical="center" wrapText="1"/>
    </xf>
    <xf numFmtId="4" fontId="4" fillId="0" borderId="19" xfId="0" applyNumberFormat="1" applyFont="1" applyBorder="1" applyAlignment="1">
      <alignment horizontal="right" vertical="center" wrapText="1"/>
    </xf>
    <xf numFmtId="4" fontId="4" fillId="0" borderId="20" xfId="0" applyNumberFormat="1" applyFont="1" applyBorder="1" applyAlignment="1">
      <alignment horizontal="right" vertical="center" wrapText="1"/>
    </xf>
    <xf numFmtId="0" fontId="5" fillId="0" borderId="21" xfId="0" applyFont="1" applyBorder="1" applyAlignment="1">
      <alignment vertical="center" wrapText="1"/>
    </xf>
    <xf numFmtId="4" fontId="6" fillId="0" borderId="22" xfId="0" applyNumberFormat="1" applyFont="1" applyBorder="1" applyAlignment="1">
      <alignment horizontal="right" vertical="center" wrapText="1"/>
    </xf>
    <xf numFmtId="4" fontId="6" fillId="0" borderId="23" xfId="0" applyNumberFormat="1" applyFont="1" applyBorder="1" applyAlignment="1">
      <alignment horizontal="right" vertical="center" wrapText="1"/>
    </xf>
    <xf numFmtId="4" fontId="6" fillId="0" borderId="24" xfId="0" applyNumberFormat="1" applyFont="1" applyBorder="1" applyAlignment="1">
      <alignment horizontal="right" vertical="center" wrapText="1"/>
    </xf>
    <xf numFmtId="4" fontId="6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vertical="center" wrapText="1"/>
    </xf>
    <xf numFmtId="4" fontId="7" fillId="0" borderId="27" xfId="0" applyNumberFormat="1" applyFont="1" applyBorder="1" applyAlignment="1">
      <alignment horizontal="right" vertical="center" wrapText="1"/>
    </xf>
    <xf numFmtId="4" fontId="7" fillId="0" borderId="28" xfId="0" applyNumberFormat="1" applyFont="1" applyBorder="1" applyAlignment="1">
      <alignment horizontal="right" vertical="center" wrapText="1"/>
    </xf>
    <xf numFmtId="4" fontId="7" fillId="0" borderId="29" xfId="0" applyNumberFormat="1" applyFont="1" applyBorder="1" applyAlignment="1">
      <alignment horizontal="right" vertical="center" wrapText="1"/>
    </xf>
    <xf numFmtId="4" fontId="7" fillId="0" borderId="30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vertical="center" wrapText="1"/>
    </xf>
    <xf numFmtId="4" fontId="7" fillId="0" borderId="17" xfId="0" applyNumberFormat="1" applyFont="1" applyBorder="1" applyAlignment="1">
      <alignment horizontal="right" vertical="center" wrapText="1"/>
    </xf>
    <xf numFmtId="4" fontId="7" fillId="0" borderId="18" xfId="0" applyNumberFormat="1" applyFont="1" applyBorder="1" applyAlignment="1">
      <alignment horizontal="righ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4" fontId="4" fillId="0" borderId="22" xfId="0" applyNumberFormat="1" applyFont="1" applyBorder="1" applyAlignment="1">
      <alignment horizontal="right" vertical="center" wrapText="1"/>
    </xf>
    <xf numFmtId="4" fontId="4" fillId="0" borderId="23" xfId="0" applyNumberFormat="1" applyFont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0" fontId="2" fillId="0" borderId="31" xfId="0" applyFont="1" applyBorder="1" applyAlignment="1">
      <alignment vertical="center" wrapText="1"/>
    </xf>
    <xf numFmtId="4" fontId="7" fillId="0" borderId="32" xfId="0" applyNumberFormat="1" applyFont="1" applyBorder="1" applyAlignment="1">
      <alignment horizontal="right" vertical="center" wrapText="1"/>
    </xf>
    <xf numFmtId="4" fontId="7" fillId="0" borderId="33" xfId="0" applyNumberFormat="1" applyFont="1" applyBorder="1" applyAlignment="1">
      <alignment horizontal="right" vertical="center" wrapText="1"/>
    </xf>
    <xf numFmtId="4" fontId="7" fillId="0" borderId="34" xfId="0" applyNumberFormat="1" applyFont="1" applyBorder="1" applyAlignment="1">
      <alignment horizontal="right" vertical="center" wrapText="1"/>
    </xf>
    <xf numFmtId="4" fontId="7" fillId="0" borderId="35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164" fontId="8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Internetui\GS-7\suvestine_pagal_GS-7_2025_7men.xlsx" TargetMode="External"/><Relationship Id="rId1" Type="http://schemas.openxmlformats.org/officeDocument/2006/relationships/externalLinkPath" Target="/Rinka/imones/2025/Internetui/GS-7/suvestine_pagal_GS-7_2025_7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7"/>
      <sheetName val="2025_5"/>
      <sheetName val="2025_6"/>
      <sheetName val="2025_7"/>
      <sheetName val="bendras1"/>
      <sheetName val="Duonos_gaminiai_2025_7"/>
    </sheetNames>
    <sheetDataSet>
      <sheetData sheetId="0"/>
      <sheetData sheetId="1"/>
      <sheetData sheetId="2"/>
      <sheetData sheetId="3"/>
      <sheetData sheetId="4">
        <row r="3">
          <cell r="C3" t="str">
            <v>Duonos gaminių pardavimo kiekiai ir kainos (gamintojų) Lietuvoje 2024 m. liepos – 2025 m. liepos mėn.</v>
          </cell>
        </row>
        <row r="26">
          <cell r="B26" t="str">
            <v>* lyginant  2025 m. liepos mėn. su 2025 m. birželio mėn.</v>
          </cell>
        </row>
        <row r="27">
          <cell r="B27" t="str">
            <v>** lyginant   2025 m. liepos mėn. su  2024 m.  liepos mėn.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23618-2AB9-49DF-8D06-9A8C6268C9ED}">
  <dimension ref="B3:N30"/>
  <sheetViews>
    <sheetView showGridLines="0" tabSelected="1" workbookViewId="0">
      <selection activeCell="Q11" sqref="Q11"/>
    </sheetView>
  </sheetViews>
  <sheetFormatPr defaultColWidth="8.88671875" defaultRowHeight="15" customHeight="1" x14ac:dyDescent="0.3"/>
  <cols>
    <col min="1" max="1" width="8.88671875" style="2"/>
    <col min="2" max="2" width="18" style="2" customWidth="1"/>
    <col min="3" max="3" width="12.44140625" style="2" customWidth="1"/>
    <col min="4" max="6" width="9.88671875" style="2" bestFit="1" customWidth="1"/>
    <col min="7" max="7" width="8.44140625" style="2" bestFit="1" customWidth="1"/>
    <col min="8" max="8" width="9.33203125" style="2" bestFit="1" customWidth="1"/>
    <col min="9" max="12" width="9.88671875" style="2" bestFit="1" customWidth="1"/>
    <col min="13" max="16384" width="8.88671875" style="2"/>
  </cols>
  <sheetData>
    <row r="3" spans="2:14" ht="15" customHeight="1" x14ac:dyDescent="0.3">
      <c r="B3" s="1" t="str">
        <f>[1]bendras1!C3</f>
        <v>Duonos gaminių pardavimo kiekiai ir kainos (gamintojų) Lietuvoje 2024 m. liepos – 2025 m. liepos mėn.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2:14" ht="15" customHeight="1" x14ac:dyDescent="0.3">
      <c r="B5" s="3"/>
      <c r="C5" s="4" t="s">
        <v>0</v>
      </c>
      <c r="D5" s="5"/>
      <c r="E5" s="5"/>
      <c r="F5" s="6"/>
      <c r="G5" s="7" t="s">
        <v>1</v>
      </c>
      <c r="H5" s="8"/>
      <c r="I5" s="5" t="s">
        <v>2</v>
      </c>
      <c r="J5" s="5"/>
      <c r="K5" s="5"/>
      <c r="L5" s="6"/>
      <c r="M5" s="7" t="s">
        <v>1</v>
      </c>
      <c r="N5" s="9"/>
    </row>
    <row r="6" spans="2:14" ht="15" customHeight="1" x14ac:dyDescent="0.3">
      <c r="B6" s="3"/>
      <c r="C6" s="10">
        <v>2024</v>
      </c>
      <c r="D6" s="11">
        <v>2025</v>
      </c>
      <c r="E6" s="11"/>
      <c r="F6" s="12"/>
      <c r="G6" s="13" t="s">
        <v>3</v>
      </c>
      <c r="H6" s="14" t="s">
        <v>4</v>
      </c>
      <c r="I6" s="10">
        <v>2024</v>
      </c>
      <c r="J6" s="11">
        <v>2025</v>
      </c>
      <c r="K6" s="11"/>
      <c r="L6" s="12"/>
      <c r="M6" s="13" t="s">
        <v>3</v>
      </c>
      <c r="N6" s="15" t="s">
        <v>4</v>
      </c>
    </row>
    <row r="7" spans="2:14" ht="15" customHeight="1" x14ac:dyDescent="0.3">
      <c r="B7" s="16"/>
      <c r="C7" s="17" t="s">
        <v>5</v>
      </c>
      <c r="D7" s="17" t="s">
        <v>6</v>
      </c>
      <c r="E7" s="17" t="s">
        <v>7</v>
      </c>
      <c r="F7" s="17" t="s">
        <v>5</v>
      </c>
      <c r="G7" s="18"/>
      <c r="H7" s="19"/>
      <c r="I7" s="17" t="s">
        <v>5</v>
      </c>
      <c r="J7" s="17" t="s">
        <v>6</v>
      </c>
      <c r="K7" s="17" t="s">
        <v>7</v>
      </c>
      <c r="L7" s="17" t="s">
        <v>5</v>
      </c>
      <c r="M7" s="18"/>
      <c r="N7" s="20"/>
    </row>
    <row r="8" spans="2:14" ht="15" customHeight="1" x14ac:dyDescent="0.3">
      <c r="B8" s="21" t="s">
        <v>8</v>
      </c>
      <c r="C8" s="22">
        <v>3629.5810000000001</v>
      </c>
      <c r="D8" s="23">
        <v>3329.7950000000001</v>
      </c>
      <c r="E8" s="23">
        <v>3100.4479999999999</v>
      </c>
      <c r="F8" s="23">
        <v>3260.9259999999999</v>
      </c>
      <c r="G8" s="24">
        <f>((F8*100)/E8)-100</f>
        <v>5.1759616674751499</v>
      </c>
      <c r="H8" s="25">
        <f>((F8*100)/C8)-100</f>
        <v>-10.1569575110736</v>
      </c>
      <c r="I8" s="22">
        <v>1443.0530000000001</v>
      </c>
      <c r="J8" s="23">
        <v>1492.518</v>
      </c>
      <c r="K8" s="23">
        <v>1488.798</v>
      </c>
      <c r="L8" s="23">
        <v>1502.636</v>
      </c>
      <c r="M8" s="24">
        <f>((L8*100)/K8)-100</f>
        <v>0.9294746500196851</v>
      </c>
      <c r="N8" s="24">
        <f>((L8*100)/I8)-100</f>
        <v>4.1289543765890784</v>
      </c>
    </row>
    <row r="9" spans="2:14" ht="15" customHeight="1" x14ac:dyDescent="0.3">
      <c r="B9" s="26" t="s">
        <v>9</v>
      </c>
      <c r="C9" s="27">
        <v>2369.9650000000001</v>
      </c>
      <c r="D9" s="28">
        <v>2326.0619999999999</v>
      </c>
      <c r="E9" s="28">
        <v>2188.527</v>
      </c>
      <c r="F9" s="28">
        <v>2226.181</v>
      </c>
      <c r="G9" s="29">
        <f t="shared" ref="G9:G24" si="0">((F9*100)/E9)-100</f>
        <v>1.7205179556843433</v>
      </c>
      <c r="H9" s="30">
        <f t="shared" ref="H9:H24" si="1">((F9*100)/C9)-100</f>
        <v>-6.0669250389773737</v>
      </c>
      <c r="I9" s="27">
        <v>1467.4559999999999</v>
      </c>
      <c r="J9" s="28">
        <v>1535.364</v>
      </c>
      <c r="K9" s="28">
        <v>1515.3969999999999</v>
      </c>
      <c r="L9" s="28">
        <v>1548.4639999999999</v>
      </c>
      <c r="M9" s="29">
        <f t="shared" ref="M9:M24" si="2">((L9*100)/K9)-100</f>
        <v>2.1820684612679031</v>
      </c>
      <c r="N9" s="29">
        <f t="shared" ref="N9:N24" si="3">((L9*100)/I9)-100</f>
        <v>5.5203018012124403</v>
      </c>
    </row>
    <row r="10" spans="2:14" ht="15" customHeight="1" x14ac:dyDescent="0.3">
      <c r="B10" s="31" t="s">
        <v>10</v>
      </c>
      <c r="C10" s="32">
        <v>1887.1389999999999</v>
      </c>
      <c r="D10" s="33">
        <v>1581.5350000000001</v>
      </c>
      <c r="E10" s="33">
        <v>1482.587</v>
      </c>
      <c r="F10" s="33">
        <v>1500.7850000000001</v>
      </c>
      <c r="G10" s="34">
        <f t="shared" si="0"/>
        <v>1.2274490468350194</v>
      </c>
      <c r="H10" s="35">
        <f t="shared" si="1"/>
        <v>-20.473001723773393</v>
      </c>
      <c r="I10" s="32">
        <v>1342.5550000000001</v>
      </c>
      <c r="J10" s="33">
        <v>1403.912</v>
      </c>
      <c r="K10" s="33">
        <v>1364.693</v>
      </c>
      <c r="L10" s="33">
        <v>1395.7059999999999</v>
      </c>
      <c r="M10" s="34">
        <f>((L10*100)/K10)-100</f>
        <v>2.2725257622043813</v>
      </c>
      <c r="N10" s="34">
        <f t="shared" si="3"/>
        <v>3.9589439538789577</v>
      </c>
    </row>
    <row r="11" spans="2:14" ht="15" customHeight="1" x14ac:dyDescent="0.3">
      <c r="B11" s="36" t="s">
        <v>11</v>
      </c>
      <c r="C11" s="37">
        <v>482.82600000000002</v>
      </c>
      <c r="D11" s="38">
        <v>744.52700000000004</v>
      </c>
      <c r="E11" s="38">
        <v>705.94</v>
      </c>
      <c r="F11" s="38">
        <v>725.39599999999996</v>
      </c>
      <c r="G11" s="39">
        <f t="shared" si="0"/>
        <v>2.7560415899367996</v>
      </c>
      <c r="H11" s="40">
        <f t="shared" si="1"/>
        <v>50.239630840095572</v>
      </c>
      <c r="I11" s="37">
        <v>1955.633</v>
      </c>
      <c r="J11" s="38">
        <v>1814.596</v>
      </c>
      <c r="K11" s="38">
        <v>1831.9</v>
      </c>
      <c r="L11" s="38">
        <v>1864.508</v>
      </c>
      <c r="M11" s="39">
        <f t="shared" si="2"/>
        <v>1.780009825863857</v>
      </c>
      <c r="N11" s="39">
        <f t="shared" si="3"/>
        <v>-4.6596166049560424</v>
      </c>
    </row>
    <row r="12" spans="2:14" ht="15" customHeight="1" x14ac:dyDescent="0.3">
      <c r="B12" s="26" t="s">
        <v>12</v>
      </c>
      <c r="C12" s="27">
        <v>1259.616</v>
      </c>
      <c r="D12" s="28">
        <v>1003.7329999999999</v>
      </c>
      <c r="E12" s="28">
        <v>911.92100000000005</v>
      </c>
      <c r="F12" s="28">
        <v>1034.7449999999999</v>
      </c>
      <c r="G12" s="29">
        <f t="shared" si="0"/>
        <v>13.468710557164471</v>
      </c>
      <c r="H12" s="30">
        <f t="shared" si="1"/>
        <v>-17.852345476716721</v>
      </c>
      <c r="I12" s="27">
        <v>1397.1389999999999</v>
      </c>
      <c r="J12" s="28">
        <v>1393.2260000000001</v>
      </c>
      <c r="K12" s="28">
        <v>1424.962</v>
      </c>
      <c r="L12" s="28">
        <v>1404.0409999999999</v>
      </c>
      <c r="M12" s="29">
        <f t="shared" si="2"/>
        <v>-1.4681795023305853</v>
      </c>
      <c r="N12" s="29">
        <f t="shared" si="3"/>
        <v>0.49400954378914719</v>
      </c>
    </row>
    <row r="13" spans="2:14" ht="15" customHeight="1" x14ac:dyDescent="0.3">
      <c r="B13" s="31" t="s">
        <v>10</v>
      </c>
      <c r="C13" s="32">
        <v>987.60199999999998</v>
      </c>
      <c r="D13" s="33">
        <v>770.39099999999996</v>
      </c>
      <c r="E13" s="33">
        <v>699.24199999999996</v>
      </c>
      <c r="F13" s="33">
        <v>809.81200000000001</v>
      </c>
      <c r="G13" s="34">
        <f t="shared" si="0"/>
        <v>15.81283732956544</v>
      </c>
      <c r="H13" s="35">
        <f t="shared" si="1"/>
        <v>-18.002191166077026</v>
      </c>
      <c r="I13" s="32">
        <v>1324.2059999999999</v>
      </c>
      <c r="J13" s="33">
        <v>1280.8440000000001</v>
      </c>
      <c r="K13" s="33">
        <v>1320.0989999999999</v>
      </c>
      <c r="L13" s="33">
        <v>1306.2660000000001</v>
      </c>
      <c r="M13" s="34">
        <f t="shared" si="2"/>
        <v>-1.0478759547579273</v>
      </c>
      <c r="N13" s="34">
        <f t="shared" si="3"/>
        <v>-1.3547741061435943</v>
      </c>
    </row>
    <row r="14" spans="2:14" ht="15" customHeight="1" x14ac:dyDescent="0.3">
      <c r="B14" s="36" t="s">
        <v>11</v>
      </c>
      <c r="C14" s="37">
        <v>272.01400000000001</v>
      </c>
      <c r="D14" s="38">
        <v>233.34200000000001</v>
      </c>
      <c r="E14" s="38">
        <v>212.679</v>
      </c>
      <c r="F14" s="38">
        <v>224.93299999999999</v>
      </c>
      <c r="G14" s="39">
        <f t="shared" si="0"/>
        <v>5.7617348210213493</v>
      </c>
      <c r="H14" s="40">
        <f t="shared" si="1"/>
        <v>-17.30830030807239</v>
      </c>
      <c r="I14" s="37">
        <v>1661.9380000000001</v>
      </c>
      <c r="J14" s="38">
        <v>1764.261</v>
      </c>
      <c r="K14" s="38">
        <v>1769.731</v>
      </c>
      <c r="L14" s="38">
        <v>1756.0540000000001</v>
      </c>
      <c r="M14" s="39">
        <f t="shared" si="2"/>
        <v>-0.77282931699788548</v>
      </c>
      <c r="N14" s="39">
        <f t="shared" si="3"/>
        <v>5.663027140603333</v>
      </c>
    </row>
    <row r="15" spans="2:14" ht="15" customHeight="1" x14ac:dyDescent="0.3">
      <c r="B15" s="41" t="s">
        <v>13</v>
      </c>
      <c r="C15" s="42">
        <v>6012.3270000000002</v>
      </c>
      <c r="D15" s="43">
        <v>5675.027</v>
      </c>
      <c r="E15" s="43">
        <v>5485.81</v>
      </c>
      <c r="F15" s="43">
        <v>5732.0510000000004</v>
      </c>
      <c r="G15" s="44">
        <f t="shared" si="0"/>
        <v>4.4886899108791738</v>
      </c>
      <c r="H15" s="45">
        <f t="shared" si="1"/>
        <v>-4.6616892261515233</v>
      </c>
      <c r="I15" s="42">
        <v>1561.616</v>
      </c>
      <c r="J15" s="43">
        <v>1489.319</v>
      </c>
      <c r="K15" s="43">
        <v>1533.442</v>
      </c>
      <c r="L15" s="43">
        <v>1489.2860000000001</v>
      </c>
      <c r="M15" s="44">
        <f t="shared" si="2"/>
        <v>-2.87953505903711</v>
      </c>
      <c r="N15" s="44">
        <f t="shared" si="3"/>
        <v>-4.6317404534789546</v>
      </c>
    </row>
    <row r="16" spans="2:14" ht="15" customHeight="1" x14ac:dyDescent="0.3">
      <c r="B16" s="26" t="s">
        <v>14</v>
      </c>
      <c r="C16" s="27">
        <v>3031.5059999999999</v>
      </c>
      <c r="D16" s="28">
        <v>3064.4780000000001</v>
      </c>
      <c r="E16" s="28">
        <v>2970.5889999999999</v>
      </c>
      <c r="F16" s="28">
        <v>3106.616</v>
      </c>
      <c r="G16" s="29">
        <f t="shared" si="0"/>
        <v>4.5791255538884599</v>
      </c>
      <c r="H16" s="30">
        <f t="shared" si="1"/>
        <v>2.4776464239226215</v>
      </c>
      <c r="I16" s="27">
        <v>1444.078</v>
      </c>
      <c r="J16" s="28">
        <v>1310.33</v>
      </c>
      <c r="K16" s="28">
        <v>1360.845</v>
      </c>
      <c r="L16" s="28">
        <v>1297.0740000000001</v>
      </c>
      <c r="M16" s="29">
        <f t="shared" si="2"/>
        <v>-4.6861325132546341</v>
      </c>
      <c r="N16" s="29">
        <f t="shared" si="3"/>
        <v>-10.179782532522481</v>
      </c>
    </row>
    <row r="17" spans="2:14" ht="15" customHeight="1" x14ac:dyDescent="0.3">
      <c r="B17" s="31" t="s">
        <v>10</v>
      </c>
      <c r="C17" s="32">
        <v>1980.4839999999999</v>
      </c>
      <c r="D17" s="33">
        <v>2217.2080000000001</v>
      </c>
      <c r="E17" s="33">
        <v>2105.6019999999999</v>
      </c>
      <c r="F17" s="33">
        <v>2313.393</v>
      </c>
      <c r="G17" s="34">
        <f t="shared" si="0"/>
        <v>9.8684841674732411</v>
      </c>
      <c r="H17" s="35">
        <f t="shared" si="1"/>
        <v>16.80947687534966</v>
      </c>
      <c r="I17" s="32">
        <v>1305.7429999999999</v>
      </c>
      <c r="J17" s="33">
        <v>1139.96</v>
      </c>
      <c r="K17" s="33">
        <v>1196.2470000000001</v>
      </c>
      <c r="L17" s="33">
        <v>1152.665</v>
      </c>
      <c r="M17" s="34">
        <f t="shared" si="2"/>
        <v>-3.6432275274253669</v>
      </c>
      <c r="N17" s="34">
        <f t="shared" si="3"/>
        <v>-11.723440217561958</v>
      </c>
    </row>
    <row r="18" spans="2:14" ht="15" customHeight="1" x14ac:dyDescent="0.3">
      <c r="B18" s="36" t="s">
        <v>11</v>
      </c>
      <c r="C18" s="37">
        <v>1051.0219999999999</v>
      </c>
      <c r="D18" s="38">
        <v>847.27</v>
      </c>
      <c r="E18" s="38">
        <v>864.98699999999997</v>
      </c>
      <c r="F18" s="38">
        <v>793.22299999999996</v>
      </c>
      <c r="G18" s="39">
        <f t="shared" si="0"/>
        <v>-8.2965408728686185</v>
      </c>
      <c r="H18" s="40">
        <f t="shared" si="1"/>
        <v>-24.528411393862356</v>
      </c>
      <c r="I18" s="37">
        <v>1704.7470000000001</v>
      </c>
      <c r="J18" s="38">
        <v>1756.1679999999999</v>
      </c>
      <c r="K18" s="38">
        <v>1761.519</v>
      </c>
      <c r="L18" s="38">
        <v>1718.2370000000001</v>
      </c>
      <c r="M18" s="39">
        <f t="shared" si="2"/>
        <v>-2.4570839145078764</v>
      </c>
      <c r="N18" s="39">
        <f t="shared" si="3"/>
        <v>0.79131976768400136</v>
      </c>
    </row>
    <row r="19" spans="2:14" ht="15" customHeight="1" x14ac:dyDescent="0.3">
      <c r="B19" s="26" t="s">
        <v>15</v>
      </c>
      <c r="C19" s="27">
        <v>1313.9880000000001</v>
      </c>
      <c r="D19" s="28">
        <v>1241.1780000000001</v>
      </c>
      <c r="E19" s="28">
        <v>1220.0940000000001</v>
      </c>
      <c r="F19" s="28">
        <v>1265.2739999999999</v>
      </c>
      <c r="G19" s="29">
        <f t="shared" si="0"/>
        <v>3.7029933759202009</v>
      </c>
      <c r="H19" s="30">
        <f t="shared" si="1"/>
        <v>-3.7073397930574856</v>
      </c>
      <c r="I19" s="27">
        <v>1596.7190000000001</v>
      </c>
      <c r="J19" s="28">
        <v>1576.42</v>
      </c>
      <c r="K19" s="28">
        <v>1551.1559999999999</v>
      </c>
      <c r="L19" s="28">
        <v>1581.1690000000001</v>
      </c>
      <c r="M19" s="29">
        <f t="shared" si="2"/>
        <v>1.9348795350048817</v>
      </c>
      <c r="N19" s="29">
        <f t="shared" si="3"/>
        <v>-0.97387204636505942</v>
      </c>
    </row>
    <row r="20" spans="2:14" ht="15" customHeight="1" x14ac:dyDescent="0.3">
      <c r="B20" s="31" t="s">
        <v>10</v>
      </c>
      <c r="C20" s="32">
        <v>964.48500000000001</v>
      </c>
      <c r="D20" s="33">
        <v>888.928</v>
      </c>
      <c r="E20" s="33">
        <v>894.94799999999998</v>
      </c>
      <c r="F20" s="33">
        <v>926.471</v>
      </c>
      <c r="G20" s="34">
        <f t="shared" si="0"/>
        <v>3.5223275542266208</v>
      </c>
      <c r="H20" s="35">
        <f t="shared" si="1"/>
        <v>-3.9413780411307613</v>
      </c>
      <c r="I20" s="32">
        <v>1500.3389999999999</v>
      </c>
      <c r="J20" s="33">
        <v>1497.3489999999999</v>
      </c>
      <c r="K20" s="33">
        <v>1463.0609999999999</v>
      </c>
      <c r="L20" s="33">
        <v>1510.0309999999999</v>
      </c>
      <c r="M20" s="34">
        <f t="shared" si="2"/>
        <v>3.2103924580041507</v>
      </c>
      <c r="N20" s="34">
        <f t="shared" si="3"/>
        <v>0.64598734019445203</v>
      </c>
    </row>
    <row r="21" spans="2:14" ht="15" customHeight="1" x14ac:dyDescent="0.3">
      <c r="B21" s="36" t="s">
        <v>11</v>
      </c>
      <c r="C21" s="37">
        <v>349.50299999999999</v>
      </c>
      <c r="D21" s="38">
        <v>352.25</v>
      </c>
      <c r="E21" s="38">
        <v>325.14600000000002</v>
      </c>
      <c r="F21" s="38">
        <v>338.803</v>
      </c>
      <c r="G21" s="39">
        <f t="shared" si="0"/>
        <v>4.2002669569977797</v>
      </c>
      <c r="H21" s="40">
        <f t="shared" si="1"/>
        <v>-3.0614901731887727</v>
      </c>
      <c r="I21" s="37">
        <v>1862.6890000000001</v>
      </c>
      <c r="J21" s="38">
        <v>1775.961</v>
      </c>
      <c r="K21" s="38">
        <v>1793.633</v>
      </c>
      <c r="L21" s="38">
        <v>1775.6980000000001</v>
      </c>
      <c r="M21" s="39">
        <f t="shared" si="2"/>
        <v>-0.99992584882190272</v>
      </c>
      <c r="N21" s="39">
        <f t="shared" si="3"/>
        <v>-4.6701838041669816</v>
      </c>
    </row>
    <row r="22" spans="2:14" ht="15" customHeight="1" x14ac:dyDescent="0.3">
      <c r="B22" s="26" t="s">
        <v>16</v>
      </c>
      <c r="C22" s="27">
        <v>1666.8330000000001</v>
      </c>
      <c r="D22" s="28">
        <v>1369.3710000000001</v>
      </c>
      <c r="E22" s="28">
        <v>1295.127</v>
      </c>
      <c r="F22" s="28">
        <v>1360.1610000000001</v>
      </c>
      <c r="G22" s="29">
        <f t="shared" si="0"/>
        <v>5.0214380520211677</v>
      </c>
      <c r="H22" s="30">
        <f t="shared" si="1"/>
        <v>-18.398483831313641</v>
      </c>
      <c r="I22" s="27">
        <v>1747.712</v>
      </c>
      <c r="J22" s="28">
        <v>1810.9280000000001</v>
      </c>
      <c r="K22" s="28">
        <v>1912.633</v>
      </c>
      <c r="L22" s="28">
        <v>1842.825</v>
      </c>
      <c r="M22" s="29">
        <f t="shared" si="2"/>
        <v>-3.6498376844904357</v>
      </c>
      <c r="N22" s="29">
        <f t="shared" si="3"/>
        <v>5.44214378570382</v>
      </c>
    </row>
    <row r="23" spans="2:14" ht="15" customHeight="1" x14ac:dyDescent="0.3">
      <c r="B23" s="31" t="s">
        <v>10</v>
      </c>
      <c r="C23" s="32">
        <v>1275.3889999999999</v>
      </c>
      <c r="D23" s="33">
        <v>908.60299999999995</v>
      </c>
      <c r="E23" s="33">
        <v>887.702</v>
      </c>
      <c r="F23" s="33">
        <v>910.04200000000003</v>
      </c>
      <c r="G23" s="34">
        <f t="shared" si="0"/>
        <v>2.5166103039082941</v>
      </c>
      <c r="H23" s="35">
        <f t="shared" si="1"/>
        <v>-28.645926850553039</v>
      </c>
      <c r="I23" s="32">
        <v>1578.07</v>
      </c>
      <c r="J23" s="33">
        <v>1590.7560000000001</v>
      </c>
      <c r="K23" s="33">
        <v>1684.405</v>
      </c>
      <c r="L23" s="33">
        <v>1622.683</v>
      </c>
      <c r="M23" s="34">
        <f t="shared" si="2"/>
        <v>-3.6643206354766278</v>
      </c>
      <c r="N23" s="34">
        <f t="shared" si="3"/>
        <v>2.8270609035087091</v>
      </c>
    </row>
    <row r="24" spans="2:14" ht="15" customHeight="1" thickBot="1" x14ac:dyDescent="0.35">
      <c r="B24" s="46" t="s">
        <v>11</v>
      </c>
      <c r="C24" s="47">
        <v>391.44400000000002</v>
      </c>
      <c r="D24" s="48">
        <v>460.76799999999997</v>
      </c>
      <c r="E24" s="48">
        <v>407.42500000000001</v>
      </c>
      <c r="F24" s="48">
        <v>450.11900000000003</v>
      </c>
      <c r="G24" s="49">
        <f t="shared" si="0"/>
        <v>10.478983862060502</v>
      </c>
      <c r="H24" s="50">
        <f t="shared" si="1"/>
        <v>14.989372681660726</v>
      </c>
      <c r="I24" s="47">
        <v>2300.4340000000002</v>
      </c>
      <c r="J24" s="48">
        <v>2245.0909999999999</v>
      </c>
      <c r="K24" s="48">
        <v>2409.8969999999999</v>
      </c>
      <c r="L24" s="48">
        <v>2287.9050000000002</v>
      </c>
      <c r="M24" s="49">
        <f t="shared" si="2"/>
        <v>-5.0621250617764844</v>
      </c>
      <c r="N24" s="49">
        <f t="shared" si="3"/>
        <v>-0.54463635992163972</v>
      </c>
    </row>
    <row r="25" spans="2:14" ht="15" customHeight="1" thickTop="1" x14ac:dyDescent="0.3">
      <c r="B25" s="51"/>
      <c r="C25" s="51"/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</row>
    <row r="26" spans="2:14" s="55" customFormat="1" ht="15" customHeight="1" x14ac:dyDescent="0.3">
      <c r="B26" s="53" t="str">
        <f>[1]bendras1!B26</f>
        <v>* lyginant  2025 m. liepos mėn. su 2025 m. birželio mėn.</v>
      </c>
      <c r="C26" s="53"/>
      <c r="D26" s="53"/>
      <c r="E26" s="53"/>
      <c r="F26" s="53"/>
      <c r="G26" s="53"/>
      <c r="H26" s="54"/>
    </row>
    <row r="27" spans="2:14" s="55" customFormat="1" ht="15" customHeight="1" x14ac:dyDescent="0.3">
      <c r="B27" s="53" t="str">
        <f>[1]bendras1!B27</f>
        <v>** lyginant   2025 m. liepos mėn. su  2024 m.  liepos mėn.</v>
      </c>
      <c r="C27" s="53"/>
      <c r="D27" s="53"/>
      <c r="E27" s="53"/>
      <c r="F27" s="53"/>
      <c r="G27" s="53"/>
      <c r="H27" s="54"/>
    </row>
    <row r="28" spans="2:14" s="55" customFormat="1" ht="15" customHeight="1" x14ac:dyDescent="0.3">
      <c r="L28" s="56" t="s">
        <v>17</v>
      </c>
      <c r="M28" s="56"/>
      <c r="N28" s="56"/>
    </row>
    <row r="29" spans="2:14" s="55" customFormat="1" ht="15" customHeight="1" x14ac:dyDescent="0.3">
      <c r="I29" s="56" t="s">
        <v>18</v>
      </c>
      <c r="J29" s="56"/>
      <c r="K29" s="56"/>
      <c r="L29" s="56"/>
      <c r="M29" s="56"/>
      <c r="N29" s="56"/>
    </row>
    <row r="30" spans="2:14" s="55" customFormat="1" ht="15" customHeight="1" x14ac:dyDescent="0.3"/>
  </sheetData>
  <mergeCells count="16">
    <mergeCell ref="M6:M7"/>
    <mergeCell ref="N6:N7"/>
    <mergeCell ref="B26:G26"/>
    <mergeCell ref="B27:G27"/>
    <mergeCell ref="L28:N28"/>
    <mergeCell ref="I29:N29"/>
    <mergeCell ref="B3:N3"/>
    <mergeCell ref="B5:B7"/>
    <mergeCell ref="C5:F5"/>
    <mergeCell ref="G5:H5"/>
    <mergeCell ref="I5:L5"/>
    <mergeCell ref="M5:N5"/>
    <mergeCell ref="D6:F6"/>
    <mergeCell ref="G6:G7"/>
    <mergeCell ref="H6:H7"/>
    <mergeCell ref="J6:L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Duonos_gaminiai_2025_7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2025-08-22T08:51:47Z</dcterms:created>
  <dcterms:modified xsi:type="dcterms:W3CDTF">2025-08-22T08:52:31Z</dcterms:modified>
</cp:coreProperties>
</file>