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pjutis\"/>
    </mc:Choice>
  </mc:AlternateContent>
  <xr:revisionPtr revIDLastSave="0" documentId="8_{C399DA4F-F948-43FA-A029-17BE7F93200A}" xr6:coauthVersionLast="47" xr6:coauthVersionMax="47" xr10:uidLastSave="{00000000-0000-0000-0000-000000000000}"/>
  <bookViews>
    <workbookView xWindow="-120" yWindow="-120" windowWidth="29040" windowHeight="17640" xr2:uid="{17D8B185-4663-4105-A2E0-A07D2620F80D}"/>
  </bookViews>
  <sheets>
    <sheet name="Grūdų supirkimas Lietuvoje, 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<sst xmlns="http://schemas.openxmlformats.org/spreadsheetml/2006/main" count="32" uniqueCount="27">
  <si>
    <t xml:space="preserve">                              Data
Grūdai</t>
  </si>
  <si>
    <t>Pokytis, %</t>
  </si>
  <si>
    <t>liepa</t>
  </si>
  <si>
    <t>gegužė</t>
  </si>
  <si>
    <t>birželis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</si>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</sst>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vertical="center" wrapText="1"/>
    </xf>
    <xf numFmtId="4" fontId="4" fillId="0" borderId="18" xfId="0" applyNumberFormat="1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4" fillId="2" borderId="30" xfId="0" applyNumberFormat="1" applyFont="1" applyFill="1" applyBorder="1" applyAlignment="1">
      <alignment vertical="center" wrapText="1"/>
    </xf>
    <xf numFmtId="4" fontId="4" fillId="2" borderId="31" xfId="0" applyNumberFormat="1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Sup_kiekiai\supirkimas_is_augint2025_7men.xlsx" TargetMode="External"/><Relationship Id="rId1" Type="http://schemas.openxmlformats.org/officeDocument/2006/relationships/externalLinkPath" Target="/Rinka/imones/2025/GS-2suvestines/Sup_kiekiai/supirkimas_is_augint2025_7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7men"/>
      <sheetName val="2025_5men"/>
      <sheetName val="2025_6men"/>
      <sheetName val="2025_7men"/>
      <sheetName val="bendras"/>
      <sheetName val="Sheet1"/>
      <sheetName val="Grūdų supirkimas Lietuvoje, t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supirkimo iš augintojų kiekiai Lietuvoje* 2024 m. liepos – 2025 m. liepos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liepos mėn. su 2025 m.birželio mėn.</v>
          </cell>
        </row>
        <row r="38">
          <cell r="B38" t="str">
            <v>*** lyginant   2025 m. liepos mėn. su  2024 m. liepos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D1F6-93F8-480B-9D93-A33CF5D998C5}">
  <dimension ref="B2:K33"/>
  <sheetViews>
    <sheetView showGridLines="0" tabSelected="1" workbookViewId="0">
      <selection activeCell="P12" sqref="P12"/>
    </sheetView>
  </sheetViews>
  <sheetFormatPr defaultColWidth="5.7109375" defaultRowHeight="15" customHeight="1" x14ac:dyDescent="0.2"/>
  <cols>
    <col min="1" max="1" width="3.7109375" style="2" customWidth="1"/>
    <col min="2" max="2" width="17.28515625" style="2" customWidth="1"/>
    <col min="3" max="8" width="13.7109375" style="2" customWidth="1"/>
    <col min="9" max="16384" width="5.7109375" style="2"/>
  </cols>
  <sheetData>
    <row r="2" spans="2:8" ht="15" customHeight="1" x14ac:dyDescent="0.2">
      <c r="B2" s="1" t="str">
        <f>[1]bendras!B3</f>
        <v>Grūdų ir rapsų supirkimo iš augintojų kiekiai Lietuvoje* 2024 m. liepos – 2025 m. liepos mėn., tonomis</v>
      </c>
      <c r="C2" s="1"/>
      <c r="D2" s="1"/>
      <c r="E2" s="1"/>
      <c r="F2" s="1"/>
      <c r="G2" s="1"/>
      <c r="H2" s="1"/>
    </row>
    <row r="4" spans="2:8" ht="15" customHeight="1" x14ac:dyDescent="0.2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5"/>
    </row>
    <row r="5" spans="2:8" ht="15" customHeight="1" x14ac:dyDescent="0.2">
      <c r="B5" s="3"/>
      <c r="C5" s="8" t="s">
        <v>2</v>
      </c>
      <c r="D5" s="8" t="s">
        <v>3</v>
      </c>
      <c r="E5" s="8" t="s">
        <v>4</v>
      </c>
      <c r="F5" s="8" t="s">
        <v>2</v>
      </c>
      <c r="G5" s="9" t="s">
        <v>5</v>
      </c>
      <c r="H5" s="10" t="s">
        <v>6</v>
      </c>
    </row>
    <row r="6" spans="2:8" ht="15" customHeight="1" x14ac:dyDescent="0.2">
      <c r="B6" s="11" t="s">
        <v>7</v>
      </c>
      <c r="C6" s="12">
        <v>928359.11899999995</v>
      </c>
      <c r="D6" s="13">
        <v>45684.095999999998</v>
      </c>
      <c r="E6" s="13">
        <v>19864.315999999999</v>
      </c>
      <c r="F6" s="14">
        <v>18729.142</v>
      </c>
      <c r="G6" s="15">
        <f>((F6*100)/E6)-100</f>
        <v>-5.7146392556380903</v>
      </c>
      <c r="H6" s="13">
        <f>((F6*100)/C6)-100</f>
        <v>-97.982554205944083</v>
      </c>
    </row>
    <row r="7" spans="2:8" ht="15" customHeight="1" x14ac:dyDescent="0.2">
      <c r="B7" s="16" t="s">
        <v>8</v>
      </c>
      <c r="C7" s="17">
        <v>18267.467000000001</v>
      </c>
      <c r="D7" s="18">
        <v>3388.154</v>
      </c>
      <c r="E7" s="18">
        <v>392.83699999999999</v>
      </c>
      <c r="F7" s="19">
        <v>1069.0409999999999</v>
      </c>
      <c r="G7" s="20">
        <f>((F7*100)/E7)-100</f>
        <v>172.1334802984444</v>
      </c>
      <c r="H7" s="21">
        <f>((F7*100)/C7)-100</f>
        <v>-94.14784217209754</v>
      </c>
    </row>
    <row r="8" spans="2:8" ht="15" customHeight="1" x14ac:dyDescent="0.2">
      <c r="B8" s="16" t="s">
        <v>9</v>
      </c>
      <c r="C8" s="17">
        <v>33285.601999999999</v>
      </c>
      <c r="D8" s="21">
        <v>6087.4279999999999</v>
      </c>
      <c r="E8" s="21">
        <v>6117.9570000000003</v>
      </c>
      <c r="F8" s="22">
        <v>2145.4360000000001</v>
      </c>
      <c r="G8" s="20">
        <f>((F8*100)/E8)-100</f>
        <v>-64.932149735606174</v>
      </c>
      <c r="H8" s="21">
        <f>((F8*100)/C8)-100</f>
        <v>-93.554462376855909</v>
      </c>
    </row>
    <row r="9" spans="2:8" ht="15" customHeight="1" x14ac:dyDescent="0.2">
      <c r="B9" s="16" t="s">
        <v>10</v>
      </c>
      <c r="C9" s="17">
        <v>480799.00099999999</v>
      </c>
      <c r="D9" s="21">
        <v>27871.724999999999</v>
      </c>
      <c r="E9" s="21">
        <v>10246.062</v>
      </c>
      <c r="F9" s="22">
        <v>13352.053</v>
      </c>
      <c r="G9" s="20">
        <f t="shared" ref="G9:G26" si="0">((F9*100)/E9)-100</f>
        <v>30.313997709559061</v>
      </c>
      <c r="H9" s="21">
        <f t="shared" ref="H9:H25" si="1">((F9*100)/C9)-100</f>
        <v>-97.222944937025773</v>
      </c>
    </row>
    <row r="10" spans="2:8" ht="15" customHeight="1" x14ac:dyDescent="0.2">
      <c r="B10" s="16" t="s">
        <v>11</v>
      </c>
      <c r="C10" s="17">
        <v>285307.93199999997</v>
      </c>
      <c r="D10" s="21">
        <v>4996.8779999999997</v>
      </c>
      <c r="E10" s="21">
        <v>1320.3420000000001</v>
      </c>
      <c r="F10" s="22">
        <v>1233.3810000000001</v>
      </c>
      <c r="G10" s="20">
        <f>((F10*100)/E10)-100</f>
        <v>-6.5862481084446358</v>
      </c>
      <c r="H10" s="21">
        <f>((F10*100)/C10)-100</f>
        <v>-99.567701819099796</v>
      </c>
    </row>
    <row r="11" spans="2:8" ht="15" customHeight="1" x14ac:dyDescent="0.2">
      <c r="B11" s="16" t="s">
        <v>12</v>
      </c>
      <c r="C11" s="17">
        <v>110699.117</v>
      </c>
      <c r="D11" s="21">
        <v>3339.9110000000001</v>
      </c>
      <c r="E11" s="21">
        <v>1787.1179999999999</v>
      </c>
      <c r="F11" s="22">
        <v>929.23099999999999</v>
      </c>
      <c r="G11" s="20">
        <f t="shared" si="0"/>
        <v>-48.003937065151817</v>
      </c>
      <c r="H11" s="21">
        <f t="shared" si="1"/>
        <v>-99.160579573547992</v>
      </c>
    </row>
    <row r="12" spans="2:8" ht="15" customHeight="1" x14ac:dyDescent="0.2">
      <c r="B12" s="23" t="s">
        <v>13</v>
      </c>
      <c r="C12" s="24">
        <v>11043.721</v>
      </c>
      <c r="D12" s="25">
        <v>13.48</v>
      </c>
      <c r="E12" s="25">
        <v>37.195</v>
      </c>
      <c r="F12" s="26">
        <v>77.465999999999994</v>
      </c>
      <c r="G12" s="27">
        <f t="shared" si="0"/>
        <v>108.26992875386475</v>
      </c>
      <c r="H12" s="25">
        <f t="shared" si="1"/>
        <v>-99.298551638528352</v>
      </c>
    </row>
    <row r="13" spans="2:8" ht="15" customHeight="1" x14ac:dyDescent="0.2">
      <c r="B13" s="16" t="s">
        <v>9</v>
      </c>
      <c r="C13" s="28">
        <v>7106.1650000000009</v>
      </c>
      <c r="D13" s="18">
        <v>0</v>
      </c>
      <c r="E13" s="18">
        <v>0</v>
      </c>
      <c r="F13" s="19">
        <v>9.33</v>
      </c>
      <c r="G13" s="29" t="s">
        <v>14</v>
      </c>
      <c r="H13" s="21">
        <f>((F13*100)/C13)-100</f>
        <v>-99.868705553558073</v>
      </c>
    </row>
    <row r="14" spans="2:8" ht="15" customHeight="1" x14ac:dyDescent="0.2">
      <c r="B14" s="16" t="s">
        <v>10</v>
      </c>
      <c r="C14" s="30">
        <v>3937.556</v>
      </c>
      <c r="D14" s="31">
        <v>13.48</v>
      </c>
      <c r="E14" s="31">
        <v>37.195</v>
      </c>
      <c r="F14" s="32">
        <v>68.135999999999996</v>
      </c>
      <c r="G14" s="20">
        <f>((F14*100)/E14)-100</f>
        <v>83.185912084957636</v>
      </c>
      <c r="H14" s="21">
        <f t="shared" si="1"/>
        <v>-98.269586515087028</v>
      </c>
    </row>
    <row r="15" spans="2:8" ht="15" customHeight="1" x14ac:dyDescent="0.2">
      <c r="B15" s="23" t="s">
        <v>15</v>
      </c>
      <c r="C15" s="12">
        <v>214853.83499999999</v>
      </c>
      <c r="D15" s="13">
        <v>13708.936000000002</v>
      </c>
      <c r="E15" s="13">
        <v>10288.700000000001</v>
      </c>
      <c r="F15" s="14">
        <v>145093.19500000001</v>
      </c>
      <c r="G15" s="27">
        <f t="shared" si="0"/>
        <v>1310.2189295051851</v>
      </c>
      <c r="H15" s="25">
        <f t="shared" si="1"/>
        <v>-32.468882857036277</v>
      </c>
    </row>
    <row r="16" spans="2:8" ht="15" customHeight="1" x14ac:dyDescent="0.2">
      <c r="B16" s="16" t="s">
        <v>9</v>
      </c>
      <c r="C16" s="28">
        <v>38533.021000000001</v>
      </c>
      <c r="D16" s="18">
        <v>2616.6819999999998</v>
      </c>
      <c r="E16" s="18">
        <v>1683.7429999999999</v>
      </c>
      <c r="F16" s="19">
        <v>27118.021000000001</v>
      </c>
      <c r="G16" s="20">
        <f t="shared" si="0"/>
        <v>1510.5795837013131</v>
      </c>
      <c r="H16" s="21">
        <f t="shared" si="1"/>
        <v>-29.623942540087882</v>
      </c>
    </row>
    <row r="17" spans="2:11" ht="15" customHeight="1" x14ac:dyDescent="0.2">
      <c r="B17" s="16" t="s">
        <v>10</v>
      </c>
      <c r="C17" s="17">
        <v>170442.88099999999</v>
      </c>
      <c r="D17" s="21">
        <v>1768.0029999999999</v>
      </c>
      <c r="E17" s="21">
        <v>1296.0250000000001</v>
      </c>
      <c r="F17" s="22">
        <v>112599.125</v>
      </c>
      <c r="G17" s="20">
        <f>((F17*100)/E17)-100</f>
        <v>8588.0364962095628</v>
      </c>
      <c r="H17" s="21">
        <f>((F17*100)/C17)-100</f>
        <v>-33.937325900986153</v>
      </c>
    </row>
    <row r="18" spans="2:11" ht="15" customHeight="1" x14ac:dyDescent="0.2">
      <c r="B18" s="33" t="s">
        <v>16</v>
      </c>
      <c r="C18" s="30">
        <v>5877.933</v>
      </c>
      <c r="D18" s="31">
        <v>9324.2510000000002</v>
      </c>
      <c r="E18" s="31">
        <v>7308.9319999999998</v>
      </c>
      <c r="F18" s="32">
        <v>5376.049</v>
      </c>
      <c r="G18" s="34">
        <f t="shared" si="0"/>
        <v>-26.445491625862701</v>
      </c>
      <c r="H18" s="31">
        <f t="shared" si="1"/>
        <v>-8.5384437012126568</v>
      </c>
    </row>
    <row r="19" spans="2:11" ht="15" customHeight="1" x14ac:dyDescent="0.2">
      <c r="B19" s="16" t="s">
        <v>17</v>
      </c>
      <c r="C19" s="28">
        <v>3932.9090000000001</v>
      </c>
      <c r="D19" s="21">
        <v>453.18200000000002</v>
      </c>
      <c r="E19" s="21">
        <v>562.64599999999996</v>
      </c>
      <c r="F19" s="22">
        <v>691.91399999999999</v>
      </c>
      <c r="G19" s="20">
        <f t="shared" si="0"/>
        <v>22.975014485129194</v>
      </c>
      <c r="H19" s="21">
        <f t="shared" si="1"/>
        <v>-82.407068152352366</v>
      </c>
    </row>
    <row r="20" spans="2:11" ht="15" customHeight="1" x14ac:dyDescent="0.2">
      <c r="B20" s="16" t="s">
        <v>18</v>
      </c>
      <c r="C20" s="17">
        <v>130.42099999999999</v>
      </c>
      <c r="D20" s="21">
        <v>203.821</v>
      </c>
      <c r="E20" s="21">
        <v>149.11000000000001</v>
      </c>
      <c r="F20" s="22">
        <v>241.60599999999999</v>
      </c>
      <c r="G20" s="20">
        <f t="shared" si="0"/>
        <v>62.032056870766525</v>
      </c>
      <c r="H20" s="21">
        <f t="shared" si="1"/>
        <v>85.250841505585754</v>
      </c>
    </row>
    <row r="21" spans="2:11" ht="15" customHeight="1" x14ac:dyDescent="0.2">
      <c r="B21" s="16" t="s">
        <v>19</v>
      </c>
      <c r="C21" s="17">
        <v>61653.778000000006</v>
      </c>
      <c r="D21" s="21">
        <v>490.89</v>
      </c>
      <c r="E21" s="21">
        <v>805.18</v>
      </c>
      <c r="F21" s="22">
        <v>2453.7959999999998</v>
      </c>
      <c r="G21" s="20">
        <f t="shared" si="0"/>
        <v>204.75123574852825</v>
      </c>
      <c r="H21" s="21">
        <f>((F21*100)/C21)-100</f>
        <v>-96.020039518097335</v>
      </c>
    </row>
    <row r="22" spans="2:11" ht="15" customHeight="1" x14ac:dyDescent="0.2">
      <c r="B22" s="16" t="s">
        <v>20</v>
      </c>
      <c r="C22" s="17">
        <v>77.08</v>
      </c>
      <c r="D22" s="21">
        <v>917.53899999999999</v>
      </c>
      <c r="E22" s="21">
        <v>490.68</v>
      </c>
      <c r="F22" s="22">
        <v>64.66</v>
      </c>
      <c r="G22" s="20">
        <f>((F22*100)/E22)-100</f>
        <v>-86.822368957365285</v>
      </c>
      <c r="H22" s="21">
        <f t="shared" si="1"/>
        <v>-16.113129216398548</v>
      </c>
    </row>
    <row r="23" spans="2:11" ht="15" customHeight="1" x14ac:dyDescent="0.2">
      <c r="B23" s="35" t="s">
        <v>21</v>
      </c>
      <c r="C23" s="28">
        <v>31332.804</v>
      </c>
      <c r="D23" s="18">
        <v>1050.9259999999999</v>
      </c>
      <c r="E23" s="18">
        <v>439.78100000000001</v>
      </c>
      <c r="F23" s="19">
        <v>583.59699999999998</v>
      </c>
      <c r="G23" s="36">
        <f t="shared" si="0"/>
        <v>32.701731088882866</v>
      </c>
      <c r="H23" s="37">
        <f>((F23*100)/C23)-100</f>
        <v>-98.137424917348611</v>
      </c>
    </row>
    <row r="24" spans="2:11" ht="15" customHeight="1" x14ac:dyDescent="0.2">
      <c r="B24" s="16" t="s">
        <v>22</v>
      </c>
      <c r="C24" s="38">
        <v>71.2</v>
      </c>
      <c r="D24" s="39">
        <v>2074.9549999999999</v>
      </c>
      <c r="E24" s="39">
        <v>338.80399999999997</v>
      </c>
      <c r="F24" s="40">
        <v>388.935</v>
      </c>
      <c r="G24" s="20">
        <f>((F24*100)/E24)-100</f>
        <v>14.796460490431059</v>
      </c>
      <c r="H24" s="21">
        <f>((F24*100)/C24)-100</f>
        <v>446.25702247191009</v>
      </c>
    </row>
    <row r="25" spans="2:11" ht="15" customHeight="1" x14ac:dyDescent="0.2">
      <c r="B25" s="35" t="s">
        <v>23</v>
      </c>
      <c r="C25" s="41">
        <v>571825.05500000005</v>
      </c>
      <c r="D25" s="37">
        <v>372.33300000000003</v>
      </c>
      <c r="E25" s="37">
        <v>291.94299999999998</v>
      </c>
      <c r="F25" s="42">
        <v>67344.695999999996</v>
      </c>
      <c r="G25" s="36">
        <f>((F25*100)/E25)-100</f>
        <v>22967.755006970539</v>
      </c>
      <c r="H25" s="37">
        <f t="shared" si="1"/>
        <v>-88.222849731549445</v>
      </c>
    </row>
    <row r="26" spans="2:11" ht="15" customHeight="1" x14ac:dyDescent="0.2">
      <c r="B26" s="43" t="s">
        <v>24</v>
      </c>
      <c r="C26" s="44">
        <v>1823708.0469999998</v>
      </c>
      <c r="D26" s="44">
        <v>64976.878000000004</v>
      </c>
      <c r="E26" s="44">
        <v>33268.355000000003</v>
      </c>
      <c r="F26" s="44">
        <v>235720.42700000003</v>
      </c>
      <c r="G26" s="45">
        <f t="shared" si="0"/>
        <v>608.5424782800352</v>
      </c>
      <c r="H26" s="46">
        <f>((F26*100)/C26)-100</f>
        <v>-87.074662121069196</v>
      </c>
    </row>
    <row r="27" spans="2:11" ht="15" customHeight="1" x14ac:dyDescent="0.2">
      <c r="B27" s="47"/>
      <c r="C27" s="48"/>
      <c r="D27" s="48"/>
      <c r="E27" s="48"/>
      <c r="F27" s="48"/>
      <c r="G27" s="48"/>
      <c r="H27" s="48"/>
    </row>
    <row r="28" spans="2:11" s="50" customFormat="1" ht="15" customHeight="1" x14ac:dyDescent="0.2">
      <c r="B28" s="49" t="str">
        <f>[1]bendras!B36</f>
        <v>* duomenys surinkti iš grūdų ir (arba) aliejinių augalų sėklų prekybos ir perdirbimo įmonių</v>
      </c>
      <c r="C28" s="49"/>
      <c r="D28" s="49"/>
      <c r="E28" s="49"/>
      <c r="F28" s="49"/>
      <c r="G28" s="49"/>
    </row>
    <row r="29" spans="2:11" s="50" customFormat="1" ht="15" customHeight="1" x14ac:dyDescent="0.2">
      <c r="B29" s="49" t="str">
        <f>[1]bendras!B37</f>
        <v>** lyginant  2025 m. liepos mėn. su 2025 m.birželio mėn.</v>
      </c>
      <c r="C29" s="49"/>
      <c r="D29" s="49"/>
      <c r="E29" s="49"/>
      <c r="F29" s="49"/>
      <c r="G29" s="49"/>
      <c r="H29" s="51"/>
      <c r="I29" s="51"/>
      <c r="J29" s="51"/>
      <c r="K29" s="51"/>
    </row>
    <row r="30" spans="2:11" s="50" customFormat="1" ht="15" customHeight="1" x14ac:dyDescent="0.2">
      <c r="B30" s="49" t="str">
        <f>[1]bendras!B38</f>
        <v>*** lyginant   2025 m. liepos mėn. su  2024 m. liepos mėn.</v>
      </c>
      <c r="C30" s="49"/>
      <c r="D30" s="49"/>
      <c r="E30" s="49"/>
      <c r="F30" s="49"/>
      <c r="G30" s="49"/>
      <c r="H30" s="51"/>
      <c r="I30" s="51"/>
      <c r="J30" s="51"/>
      <c r="K30" s="51"/>
    </row>
    <row r="31" spans="2:11" s="50" customFormat="1" ht="15" customHeight="1" x14ac:dyDescent="0.2">
      <c r="G31" s="52" t="s">
        <v>25</v>
      </c>
      <c r="H31" s="52"/>
    </row>
    <row r="32" spans="2:11" s="50" customFormat="1" ht="15" customHeight="1" x14ac:dyDescent="0.2">
      <c r="C32" s="53" t="s">
        <v>26</v>
      </c>
      <c r="D32" s="53"/>
      <c r="E32" s="53"/>
      <c r="F32" s="53"/>
      <c r="G32" s="53"/>
      <c r="H32" s="53"/>
    </row>
    <row r="33" s="50" customFormat="1" ht="15" customHeight="1" x14ac:dyDescent="0.2"/>
  </sheetData>
  <mergeCells count="9">
    <mergeCell ref="B29:G29"/>
    <mergeCell ref="B30:G30"/>
    <mergeCell ref="G31:H31"/>
    <mergeCell ref="C32:H32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supirkimas Lietuvoje,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2025-08-19T09:57:11Z</dcterms:created>
  <dcterms:modified xsi:type="dcterms:W3CDTF">2025-08-19T09:58:21Z</dcterms:modified>
</cp:coreProperties>
</file>