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inka\Internetui\2025\rugpjutis\"/>
    </mc:Choice>
  </mc:AlternateContent>
  <xr:revisionPtr revIDLastSave="0" documentId="13_ncr:1_{89E49E5A-87B4-4FFD-8A71-C649B4A8DB6A}" xr6:coauthVersionLast="47" xr6:coauthVersionMax="47" xr10:uidLastSave="{00000000-0000-0000-0000-000000000000}"/>
  <bookViews>
    <workbookView xWindow="-120" yWindow="-120" windowWidth="29040" windowHeight="17640" xr2:uid="{6591CD63-9C2D-4E75-896A-11F6A197F4D8}"/>
  </bookViews>
  <sheets>
    <sheet name="2025_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L15" i="1"/>
  <c r="K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<sst xmlns="http://schemas.openxmlformats.org/spreadsheetml/2006/main" count="70" uniqueCount="35">
  <si>
    <t xml:space="preserve">Grūdų  ir rapsų supirkimo kainos  (iš augintojų ir kitų vidaus rinkos ūkio subjektų) Lietuvoje
  2024 m. liepos–2025 m. liepos  mėn., EUR/t (be PVM) </t>
  </si>
  <si>
    <t xml:space="preserve">                    Data
Grūdai</t>
  </si>
  <si>
    <t>Pokytis, %</t>
  </si>
  <si>
    <t>liepa</t>
  </si>
  <si>
    <t>gegužė</t>
  </si>
  <si>
    <t>birželis</t>
  </si>
  <si>
    <t>mėnesio***</t>
  </si>
  <si>
    <t>metų****</t>
  </si>
  <si>
    <t xml:space="preserve">be NP* </t>
  </si>
  <si>
    <t>su NP**</t>
  </si>
  <si>
    <t>Kviečiai</t>
  </si>
  <si>
    <t xml:space="preserve">   ekstra</t>
  </si>
  <si>
    <t xml:space="preserve">   I klasė</t>
  </si>
  <si>
    <t xml:space="preserve">   II klasė</t>
  </si>
  <si>
    <t xml:space="preserve">   III klasė</t>
  </si>
  <si>
    <t xml:space="preserve">   IV klasė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</si>
  <si>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</si>
  <si>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</si>
  <si>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</si>
  <si>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</si>
  <si>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</si>
  <si>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</si>
  <si>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</si>
  <si>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</si>
  <si>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 xml:space="preserve">Kukurūzai </t>
  </si>
  <si>
    <t>Žirniai</t>
  </si>
  <si>
    <t>Pupos</t>
  </si>
  <si>
    <t>Rapsai</t>
  </si>
  <si>
    <t>● – konfidencialūs duomenys</t>
  </si>
  <si>
    <t>*  kaina be nuoskaitų (prieš valymą ir džiovinimą) ir priemokų</t>
  </si>
  <si>
    <t xml:space="preserve">** kaina su nuoskaitomis (po valymo ir džiovinimo) ir priemokomis </t>
  </si>
  <si>
    <t>*** lyginant  2025 m. liepos mėn. su 2025 m. birželio mėn.</t>
  </si>
  <si>
    <t>**** lyginant  2025 m. liepos mėn. su 2024 m.  liepos mėn.</t>
  </si>
  <si>
    <t>Šaltinis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</si>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</sst>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0"/>
      <name val="Arial"/>
      <charset val="186"/>
    </font>
    <font>
      <sz val="10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indexed="9"/>
      </right>
      <top/>
      <bottom/>
      <diagonal style="thin">
        <color indexed="9"/>
      </diagonal>
    </border>
    <border>
      <left style="thin">
        <color indexed="9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9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ck">
        <color indexed="22"/>
      </bottom>
      <diagonal/>
    </border>
    <border>
      <left/>
      <right/>
      <top style="thin">
        <color indexed="22"/>
      </top>
      <bottom style="thick">
        <color indexed="22"/>
      </bottom>
      <diagonal/>
    </border>
    <border>
      <left style="thin">
        <color indexed="22"/>
      </left>
      <right/>
      <top style="thin">
        <color indexed="22"/>
      </top>
      <bottom style="thick">
        <color indexed="2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2" fillId="0" borderId="0" xfId="1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1" applyFont="1" applyAlignment="1">
      <alignment vertical="center"/>
    </xf>
    <xf numFmtId="1" fontId="3" fillId="0" borderId="0" xfId="1" applyNumberFormat="1" applyFont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5" fillId="0" borderId="12" xfId="1" applyFont="1" applyBorder="1" applyAlignment="1">
      <alignment horizontal="left" vertical="center"/>
    </xf>
    <xf numFmtId="2" fontId="5" fillId="0" borderId="0" xfId="1" applyNumberFormat="1" applyFont="1" applyAlignment="1">
      <alignment horizontal="right" vertical="center"/>
    </xf>
    <xf numFmtId="2" fontId="5" fillId="0" borderId="12" xfId="1" applyNumberFormat="1" applyFont="1" applyBorder="1" applyAlignment="1">
      <alignment horizontal="right" vertical="center"/>
    </xf>
    <xf numFmtId="2" fontId="5" fillId="0" borderId="13" xfId="1" applyNumberFormat="1" applyFont="1" applyBorder="1" applyAlignment="1">
      <alignment horizontal="right" vertical="center"/>
    </xf>
    <xf numFmtId="2" fontId="5" fillId="0" borderId="14" xfId="1" applyNumberFormat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2" fontId="4" fillId="0" borderId="16" xfId="1" applyNumberFormat="1" applyFont="1" applyBorder="1" applyAlignment="1">
      <alignment horizontal="right" vertical="center"/>
    </xf>
    <xf numFmtId="2" fontId="4" fillId="0" borderId="17" xfId="1" applyNumberFormat="1" applyFont="1" applyBorder="1" applyAlignment="1">
      <alignment horizontal="right" vertical="center"/>
    </xf>
    <xf numFmtId="2" fontId="4" fillId="0" borderId="18" xfId="1" applyNumberFormat="1" applyFont="1" applyBorder="1" applyAlignment="1">
      <alignment horizontal="right" vertical="center"/>
    </xf>
    <xf numFmtId="2" fontId="4" fillId="0" borderId="19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0" fontId="4" fillId="0" borderId="20" xfId="0" applyFont="1" applyBorder="1" applyAlignment="1">
      <alignment horizontal="left" vertical="center" wrapText="1"/>
    </xf>
    <xf numFmtId="2" fontId="4" fillId="0" borderId="12" xfId="1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/>
    </xf>
    <xf numFmtId="0" fontId="5" fillId="0" borderId="21" xfId="1" applyFont="1" applyBorder="1" applyAlignment="1">
      <alignment horizontal="left" vertical="center"/>
    </xf>
    <xf numFmtId="2" fontId="5" fillId="0" borderId="22" xfId="1" applyNumberFormat="1" applyFont="1" applyBorder="1" applyAlignment="1">
      <alignment horizontal="right" vertical="center"/>
    </xf>
    <xf numFmtId="2" fontId="5" fillId="0" borderId="21" xfId="1" applyNumberFormat="1" applyFont="1" applyBorder="1" applyAlignment="1">
      <alignment horizontal="right" vertical="center"/>
    </xf>
    <xf numFmtId="0" fontId="4" fillId="0" borderId="18" xfId="1" applyFont="1" applyBorder="1" applyAlignment="1">
      <alignment horizontal="left" vertical="center"/>
    </xf>
    <xf numFmtId="2" fontId="4" fillId="0" borderId="23" xfId="1" applyNumberFormat="1" applyFont="1" applyBorder="1" applyAlignment="1">
      <alignment horizontal="right" vertical="center"/>
    </xf>
    <xf numFmtId="0" fontId="4" fillId="0" borderId="24" xfId="1" applyFont="1" applyBorder="1" applyAlignment="1">
      <alignment horizontal="left" vertical="center"/>
    </xf>
    <xf numFmtId="2" fontId="4" fillId="0" borderId="13" xfId="1" applyNumberFormat="1" applyFont="1" applyBorder="1" applyAlignment="1">
      <alignment horizontal="right" vertical="center"/>
    </xf>
    <xf numFmtId="2" fontId="4" fillId="0" borderId="24" xfId="1" applyNumberFormat="1" applyFont="1" applyBorder="1" applyAlignment="1">
      <alignment horizontal="right" vertical="center"/>
    </xf>
    <xf numFmtId="2" fontId="4" fillId="0" borderId="14" xfId="1" applyNumberFormat="1" applyFont="1" applyBorder="1" applyAlignment="1">
      <alignment horizontal="right" vertical="center"/>
    </xf>
    <xf numFmtId="0" fontId="4" fillId="0" borderId="12" xfId="1" applyFont="1" applyBorder="1" applyAlignment="1">
      <alignment horizontal="left" vertical="center"/>
    </xf>
    <xf numFmtId="164" fontId="3" fillId="0" borderId="0" xfId="2" applyNumberFormat="1" applyFont="1" applyAlignment="1">
      <alignment vertical="center"/>
    </xf>
    <xf numFmtId="2" fontId="4" fillId="0" borderId="20" xfId="1" applyNumberFormat="1" applyFont="1" applyBorder="1" applyAlignment="1">
      <alignment horizontal="right" vertical="center"/>
    </xf>
    <xf numFmtId="0" fontId="4" fillId="0" borderId="25" xfId="1" applyFont="1" applyBorder="1" applyAlignment="1">
      <alignment horizontal="left" vertical="center"/>
    </xf>
    <xf numFmtId="2" fontId="4" fillId="0" borderId="26" xfId="1" applyNumberFormat="1" applyFont="1" applyBorder="1" applyAlignment="1">
      <alignment horizontal="right" vertical="center"/>
    </xf>
    <xf numFmtId="2" fontId="4" fillId="0" borderId="25" xfId="1" applyNumberFormat="1" applyFont="1" applyBorder="1" applyAlignment="1">
      <alignment horizontal="right" vertical="center"/>
    </xf>
    <xf numFmtId="2" fontId="4" fillId="0" borderId="27" xfId="1" applyNumberFormat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</cellXfs>
  <cellStyles count="3">
    <cellStyle name="Normal" xfId="0" builtinId="0"/>
    <cellStyle name="Normal 5" xfId="2" xr:uid="{035AC5E4-52BC-412C-9EB6-A95891B527FA}"/>
    <cellStyle name="Normal_Sheet1_1 2" xfId="1" xr:uid="{9FCCEB88-46F9-4A83-A913-ED2FE4E554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CAE8E-374F-4ED9-94B3-93157BB032AB}">
  <dimension ref="B2:O37"/>
  <sheetViews>
    <sheetView showGridLines="0" tabSelected="1" workbookViewId="0">
      <selection activeCell="AB40" sqref="AB40"/>
    </sheetView>
  </sheetViews>
  <sheetFormatPr defaultColWidth="5.7109375" defaultRowHeight="15" customHeight="1" x14ac:dyDescent="0.2"/>
  <cols>
    <col min="1" max="1" width="5.7109375" style="2"/>
    <col min="2" max="2" width="14.28515625" style="2" customWidth="1"/>
    <col min="3" max="14" width="7.28515625" style="2" customWidth="1"/>
    <col min="15" max="257" width="5.7109375" style="2"/>
    <col min="258" max="258" width="14.28515625" style="2" customWidth="1"/>
    <col min="259" max="270" width="7.28515625" style="2" customWidth="1"/>
    <col min="271" max="513" width="5.7109375" style="2"/>
    <col min="514" max="514" width="14.28515625" style="2" customWidth="1"/>
    <col min="515" max="526" width="7.28515625" style="2" customWidth="1"/>
    <col min="527" max="769" width="5.7109375" style="2"/>
    <col min="770" max="770" width="14.28515625" style="2" customWidth="1"/>
    <col min="771" max="782" width="7.28515625" style="2" customWidth="1"/>
    <col min="783" max="1025" width="5.7109375" style="2"/>
    <col min="1026" max="1026" width="14.28515625" style="2" customWidth="1"/>
    <col min="1027" max="1038" width="7.28515625" style="2" customWidth="1"/>
    <col min="1039" max="1281" width="5.7109375" style="2"/>
    <col min="1282" max="1282" width="14.28515625" style="2" customWidth="1"/>
    <col min="1283" max="1294" width="7.28515625" style="2" customWidth="1"/>
    <col min="1295" max="1537" width="5.7109375" style="2"/>
    <col min="1538" max="1538" width="14.28515625" style="2" customWidth="1"/>
    <col min="1539" max="1550" width="7.28515625" style="2" customWidth="1"/>
    <col min="1551" max="1793" width="5.7109375" style="2"/>
    <col min="1794" max="1794" width="14.28515625" style="2" customWidth="1"/>
    <col min="1795" max="1806" width="7.28515625" style="2" customWidth="1"/>
    <col min="1807" max="2049" width="5.7109375" style="2"/>
    <col min="2050" max="2050" width="14.28515625" style="2" customWidth="1"/>
    <col min="2051" max="2062" width="7.28515625" style="2" customWidth="1"/>
    <col min="2063" max="2305" width="5.7109375" style="2"/>
    <col min="2306" max="2306" width="14.28515625" style="2" customWidth="1"/>
    <col min="2307" max="2318" width="7.28515625" style="2" customWidth="1"/>
    <col min="2319" max="2561" width="5.7109375" style="2"/>
    <col min="2562" max="2562" width="14.28515625" style="2" customWidth="1"/>
    <col min="2563" max="2574" width="7.28515625" style="2" customWidth="1"/>
    <col min="2575" max="2817" width="5.7109375" style="2"/>
    <col min="2818" max="2818" width="14.28515625" style="2" customWidth="1"/>
    <col min="2819" max="2830" width="7.28515625" style="2" customWidth="1"/>
    <col min="2831" max="3073" width="5.7109375" style="2"/>
    <col min="3074" max="3074" width="14.28515625" style="2" customWidth="1"/>
    <col min="3075" max="3086" width="7.28515625" style="2" customWidth="1"/>
    <col min="3087" max="3329" width="5.7109375" style="2"/>
    <col min="3330" max="3330" width="14.28515625" style="2" customWidth="1"/>
    <col min="3331" max="3342" width="7.28515625" style="2" customWidth="1"/>
    <col min="3343" max="3585" width="5.7109375" style="2"/>
    <col min="3586" max="3586" width="14.28515625" style="2" customWidth="1"/>
    <col min="3587" max="3598" width="7.28515625" style="2" customWidth="1"/>
    <col min="3599" max="3841" width="5.7109375" style="2"/>
    <col min="3842" max="3842" width="14.28515625" style="2" customWidth="1"/>
    <col min="3843" max="3854" width="7.28515625" style="2" customWidth="1"/>
    <col min="3855" max="4097" width="5.7109375" style="2"/>
    <col min="4098" max="4098" width="14.28515625" style="2" customWidth="1"/>
    <col min="4099" max="4110" width="7.28515625" style="2" customWidth="1"/>
    <col min="4111" max="4353" width="5.7109375" style="2"/>
    <col min="4354" max="4354" width="14.28515625" style="2" customWidth="1"/>
    <col min="4355" max="4366" width="7.28515625" style="2" customWidth="1"/>
    <col min="4367" max="4609" width="5.7109375" style="2"/>
    <col min="4610" max="4610" width="14.28515625" style="2" customWidth="1"/>
    <col min="4611" max="4622" width="7.28515625" style="2" customWidth="1"/>
    <col min="4623" max="4865" width="5.7109375" style="2"/>
    <col min="4866" max="4866" width="14.28515625" style="2" customWidth="1"/>
    <col min="4867" max="4878" width="7.28515625" style="2" customWidth="1"/>
    <col min="4879" max="5121" width="5.7109375" style="2"/>
    <col min="5122" max="5122" width="14.28515625" style="2" customWidth="1"/>
    <col min="5123" max="5134" width="7.28515625" style="2" customWidth="1"/>
    <col min="5135" max="5377" width="5.7109375" style="2"/>
    <col min="5378" max="5378" width="14.28515625" style="2" customWidth="1"/>
    <col min="5379" max="5390" width="7.28515625" style="2" customWidth="1"/>
    <col min="5391" max="5633" width="5.7109375" style="2"/>
    <col min="5634" max="5634" width="14.28515625" style="2" customWidth="1"/>
    <col min="5635" max="5646" width="7.28515625" style="2" customWidth="1"/>
    <col min="5647" max="5889" width="5.7109375" style="2"/>
    <col min="5890" max="5890" width="14.28515625" style="2" customWidth="1"/>
    <col min="5891" max="5902" width="7.28515625" style="2" customWidth="1"/>
    <col min="5903" max="6145" width="5.7109375" style="2"/>
    <col min="6146" max="6146" width="14.28515625" style="2" customWidth="1"/>
    <col min="6147" max="6158" width="7.28515625" style="2" customWidth="1"/>
    <col min="6159" max="6401" width="5.7109375" style="2"/>
    <col min="6402" max="6402" width="14.28515625" style="2" customWidth="1"/>
    <col min="6403" max="6414" width="7.28515625" style="2" customWidth="1"/>
    <col min="6415" max="6657" width="5.7109375" style="2"/>
    <col min="6658" max="6658" width="14.28515625" style="2" customWidth="1"/>
    <col min="6659" max="6670" width="7.28515625" style="2" customWidth="1"/>
    <col min="6671" max="6913" width="5.7109375" style="2"/>
    <col min="6914" max="6914" width="14.28515625" style="2" customWidth="1"/>
    <col min="6915" max="6926" width="7.28515625" style="2" customWidth="1"/>
    <col min="6927" max="7169" width="5.7109375" style="2"/>
    <col min="7170" max="7170" width="14.28515625" style="2" customWidth="1"/>
    <col min="7171" max="7182" width="7.28515625" style="2" customWidth="1"/>
    <col min="7183" max="7425" width="5.7109375" style="2"/>
    <col min="7426" max="7426" width="14.28515625" style="2" customWidth="1"/>
    <col min="7427" max="7438" width="7.28515625" style="2" customWidth="1"/>
    <col min="7439" max="7681" width="5.7109375" style="2"/>
    <col min="7682" max="7682" width="14.28515625" style="2" customWidth="1"/>
    <col min="7683" max="7694" width="7.28515625" style="2" customWidth="1"/>
    <col min="7695" max="7937" width="5.7109375" style="2"/>
    <col min="7938" max="7938" width="14.28515625" style="2" customWidth="1"/>
    <col min="7939" max="7950" width="7.28515625" style="2" customWidth="1"/>
    <col min="7951" max="8193" width="5.7109375" style="2"/>
    <col min="8194" max="8194" width="14.28515625" style="2" customWidth="1"/>
    <col min="8195" max="8206" width="7.28515625" style="2" customWidth="1"/>
    <col min="8207" max="8449" width="5.7109375" style="2"/>
    <col min="8450" max="8450" width="14.28515625" style="2" customWidth="1"/>
    <col min="8451" max="8462" width="7.28515625" style="2" customWidth="1"/>
    <col min="8463" max="8705" width="5.7109375" style="2"/>
    <col min="8706" max="8706" width="14.28515625" style="2" customWidth="1"/>
    <col min="8707" max="8718" width="7.28515625" style="2" customWidth="1"/>
    <col min="8719" max="8961" width="5.7109375" style="2"/>
    <col min="8962" max="8962" width="14.28515625" style="2" customWidth="1"/>
    <col min="8963" max="8974" width="7.28515625" style="2" customWidth="1"/>
    <col min="8975" max="9217" width="5.7109375" style="2"/>
    <col min="9218" max="9218" width="14.28515625" style="2" customWidth="1"/>
    <col min="9219" max="9230" width="7.28515625" style="2" customWidth="1"/>
    <col min="9231" max="9473" width="5.7109375" style="2"/>
    <col min="9474" max="9474" width="14.28515625" style="2" customWidth="1"/>
    <col min="9475" max="9486" width="7.28515625" style="2" customWidth="1"/>
    <col min="9487" max="9729" width="5.7109375" style="2"/>
    <col min="9730" max="9730" width="14.28515625" style="2" customWidth="1"/>
    <col min="9731" max="9742" width="7.28515625" style="2" customWidth="1"/>
    <col min="9743" max="9985" width="5.7109375" style="2"/>
    <col min="9986" max="9986" width="14.28515625" style="2" customWidth="1"/>
    <col min="9987" max="9998" width="7.28515625" style="2" customWidth="1"/>
    <col min="9999" max="10241" width="5.7109375" style="2"/>
    <col min="10242" max="10242" width="14.28515625" style="2" customWidth="1"/>
    <col min="10243" max="10254" width="7.28515625" style="2" customWidth="1"/>
    <col min="10255" max="10497" width="5.7109375" style="2"/>
    <col min="10498" max="10498" width="14.28515625" style="2" customWidth="1"/>
    <col min="10499" max="10510" width="7.28515625" style="2" customWidth="1"/>
    <col min="10511" max="10753" width="5.7109375" style="2"/>
    <col min="10754" max="10754" width="14.28515625" style="2" customWidth="1"/>
    <col min="10755" max="10766" width="7.28515625" style="2" customWidth="1"/>
    <col min="10767" max="11009" width="5.7109375" style="2"/>
    <col min="11010" max="11010" width="14.28515625" style="2" customWidth="1"/>
    <col min="11011" max="11022" width="7.28515625" style="2" customWidth="1"/>
    <col min="11023" max="11265" width="5.7109375" style="2"/>
    <col min="11266" max="11266" width="14.28515625" style="2" customWidth="1"/>
    <col min="11267" max="11278" width="7.28515625" style="2" customWidth="1"/>
    <col min="11279" max="11521" width="5.7109375" style="2"/>
    <col min="11522" max="11522" width="14.28515625" style="2" customWidth="1"/>
    <col min="11523" max="11534" width="7.28515625" style="2" customWidth="1"/>
    <col min="11535" max="11777" width="5.7109375" style="2"/>
    <col min="11778" max="11778" width="14.28515625" style="2" customWidth="1"/>
    <col min="11779" max="11790" width="7.28515625" style="2" customWidth="1"/>
    <col min="11791" max="12033" width="5.7109375" style="2"/>
    <col min="12034" max="12034" width="14.28515625" style="2" customWidth="1"/>
    <col min="12035" max="12046" width="7.28515625" style="2" customWidth="1"/>
    <col min="12047" max="12289" width="5.7109375" style="2"/>
    <col min="12290" max="12290" width="14.28515625" style="2" customWidth="1"/>
    <col min="12291" max="12302" width="7.28515625" style="2" customWidth="1"/>
    <col min="12303" max="12545" width="5.7109375" style="2"/>
    <col min="12546" max="12546" width="14.28515625" style="2" customWidth="1"/>
    <col min="12547" max="12558" width="7.28515625" style="2" customWidth="1"/>
    <col min="12559" max="12801" width="5.7109375" style="2"/>
    <col min="12802" max="12802" width="14.28515625" style="2" customWidth="1"/>
    <col min="12803" max="12814" width="7.28515625" style="2" customWidth="1"/>
    <col min="12815" max="13057" width="5.7109375" style="2"/>
    <col min="13058" max="13058" width="14.28515625" style="2" customWidth="1"/>
    <col min="13059" max="13070" width="7.28515625" style="2" customWidth="1"/>
    <col min="13071" max="13313" width="5.7109375" style="2"/>
    <col min="13314" max="13314" width="14.28515625" style="2" customWidth="1"/>
    <col min="13315" max="13326" width="7.28515625" style="2" customWidth="1"/>
    <col min="13327" max="13569" width="5.7109375" style="2"/>
    <col min="13570" max="13570" width="14.28515625" style="2" customWidth="1"/>
    <col min="13571" max="13582" width="7.28515625" style="2" customWidth="1"/>
    <col min="13583" max="13825" width="5.7109375" style="2"/>
    <col min="13826" max="13826" width="14.28515625" style="2" customWidth="1"/>
    <col min="13827" max="13838" width="7.28515625" style="2" customWidth="1"/>
    <col min="13839" max="14081" width="5.7109375" style="2"/>
    <col min="14082" max="14082" width="14.28515625" style="2" customWidth="1"/>
    <col min="14083" max="14094" width="7.28515625" style="2" customWidth="1"/>
    <col min="14095" max="14337" width="5.7109375" style="2"/>
    <col min="14338" max="14338" width="14.28515625" style="2" customWidth="1"/>
    <col min="14339" max="14350" width="7.28515625" style="2" customWidth="1"/>
    <col min="14351" max="14593" width="5.7109375" style="2"/>
    <col min="14594" max="14594" width="14.28515625" style="2" customWidth="1"/>
    <col min="14595" max="14606" width="7.28515625" style="2" customWidth="1"/>
    <col min="14607" max="14849" width="5.7109375" style="2"/>
    <col min="14850" max="14850" width="14.28515625" style="2" customWidth="1"/>
    <col min="14851" max="14862" width="7.28515625" style="2" customWidth="1"/>
    <col min="14863" max="15105" width="5.7109375" style="2"/>
    <col min="15106" max="15106" width="14.28515625" style="2" customWidth="1"/>
    <col min="15107" max="15118" width="7.28515625" style="2" customWidth="1"/>
    <col min="15119" max="15361" width="5.7109375" style="2"/>
    <col min="15362" max="15362" width="14.28515625" style="2" customWidth="1"/>
    <col min="15363" max="15374" width="7.28515625" style="2" customWidth="1"/>
    <col min="15375" max="15617" width="5.7109375" style="2"/>
    <col min="15618" max="15618" width="14.28515625" style="2" customWidth="1"/>
    <col min="15619" max="15630" width="7.28515625" style="2" customWidth="1"/>
    <col min="15631" max="15873" width="5.7109375" style="2"/>
    <col min="15874" max="15874" width="14.28515625" style="2" customWidth="1"/>
    <col min="15875" max="15886" width="7.28515625" style="2" customWidth="1"/>
    <col min="15887" max="16129" width="5.7109375" style="2"/>
    <col min="16130" max="16130" width="14.28515625" style="2" customWidth="1"/>
    <col min="16131" max="16142" width="7.28515625" style="2" customWidth="1"/>
    <col min="16143" max="16384" width="5.7109375" style="2"/>
  </cols>
  <sheetData>
    <row r="2" spans="2:15" ht="30" customHeight="1" x14ac:dyDescent="0.2"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1"/>
    </row>
    <row r="3" spans="2:15" ht="15" customHeight="1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</row>
    <row r="4" spans="2:15" ht="15" customHeight="1" x14ac:dyDescent="0.2">
      <c r="B4" s="48" t="s">
        <v>1</v>
      </c>
      <c r="C4" s="49">
        <v>2024</v>
      </c>
      <c r="D4" s="50"/>
      <c r="E4" s="51">
        <v>2025</v>
      </c>
      <c r="F4" s="50"/>
      <c r="G4" s="50"/>
      <c r="H4" s="50"/>
      <c r="I4" s="50"/>
      <c r="J4" s="52"/>
      <c r="K4" s="49" t="s">
        <v>2</v>
      </c>
      <c r="L4" s="50"/>
      <c r="M4" s="50"/>
      <c r="N4" s="50"/>
      <c r="O4" s="5"/>
    </row>
    <row r="5" spans="2:15" ht="15" customHeight="1" x14ac:dyDescent="0.2">
      <c r="B5" s="48"/>
      <c r="C5" s="53" t="s">
        <v>3</v>
      </c>
      <c r="D5" s="54"/>
      <c r="E5" s="53" t="s">
        <v>4</v>
      </c>
      <c r="F5" s="54"/>
      <c r="G5" s="53" t="s">
        <v>5</v>
      </c>
      <c r="H5" s="54"/>
      <c r="I5" s="53" t="s">
        <v>3</v>
      </c>
      <c r="J5" s="54"/>
      <c r="K5" s="43" t="s">
        <v>6</v>
      </c>
      <c r="L5" s="44"/>
      <c r="M5" s="43" t="s">
        <v>7</v>
      </c>
      <c r="N5" s="45"/>
      <c r="O5" s="3"/>
    </row>
    <row r="6" spans="2:15" ht="15" customHeight="1" x14ac:dyDescent="0.2">
      <c r="B6" s="48"/>
      <c r="C6" s="6" t="s">
        <v>8</v>
      </c>
      <c r="D6" s="7" t="s">
        <v>9</v>
      </c>
      <c r="E6" s="7" t="s">
        <v>8</v>
      </c>
      <c r="F6" s="7" t="s">
        <v>9</v>
      </c>
      <c r="G6" s="7" t="s">
        <v>8</v>
      </c>
      <c r="H6" s="7" t="s">
        <v>9</v>
      </c>
      <c r="I6" s="7" t="s">
        <v>8</v>
      </c>
      <c r="J6" s="7" t="s">
        <v>9</v>
      </c>
      <c r="K6" s="7" t="s">
        <v>8</v>
      </c>
      <c r="L6" s="7" t="s">
        <v>9</v>
      </c>
      <c r="M6" s="6" t="s">
        <v>8</v>
      </c>
      <c r="N6" s="8" t="s">
        <v>9</v>
      </c>
      <c r="O6" s="3"/>
    </row>
    <row r="7" spans="2:15" ht="15" customHeight="1" x14ac:dyDescent="0.2">
      <c r="B7" s="9" t="s">
        <v>10</v>
      </c>
      <c r="C7" s="10">
        <v>200.5432963415065</v>
      </c>
      <c r="D7" s="11">
        <v>200.03441557071</v>
      </c>
      <c r="E7" s="10">
        <v>214.73696850554563</v>
      </c>
      <c r="F7" s="11">
        <v>214.66574863557329</v>
      </c>
      <c r="G7" s="10">
        <v>215.06276544637007</v>
      </c>
      <c r="H7" s="11">
        <v>215.04697237637998</v>
      </c>
      <c r="I7" s="10">
        <v>212.70691016619716</v>
      </c>
      <c r="J7" s="11">
        <v>212.63720121315762</v>
      </c>
      <c r="K7" s="10">
        <f t="shared" ref="K7:L13" si="0">((I7*100)/G7)-100</f>
        <v>-1.0954268514511369</v>
      </c>
      <c r="L7" s="11">
        <f t="shared" si="0"/>
        <v>-1.1205789770453976</v>
      </c>
      <c r="M7" s="12">
        <f t="shared" ref="M7:N22" si="1">((I7*100)/C7)-100</f>
        <v>6.0653305528483799</v>
      </c>
      <c r="N7" s="13">
        <f t="shared" si="1"/>
        <v>6.3003086776298716</v>
      </c>
      <c r="O7" s="3"/>
    </row>
    <row r="8" spans="2:15" ht="15" customHeight="1" x14ac:dyDescent="0.2">
      <c r="B8" s="14" t="s">
        <v>11</v>
      </c>
      <c r="C8" s="15">
        <v>230.00990251635088</v>
      </c>
      <c r="D8" s="16">
        <v>229.85722347590465</v>
      </c>
      <c r="E8" s="15">
        <v>215.28375346085642</v>
      </c>
      <c r="F8" s="17">
        <v>215.24453364645197</v>
      </c>
      <c r="G8" s="15">
        <v>235.47425136099639</v>
      </c>
      <c r="H8" s="17">
        <v>235.47425136099639</v>
      </c>
      <c r="I8" s="15">
        <v>210.86871574951894</v>
      </c>
      <c r="J8" s="17">
        <v>210.86871574951894</v>
      </c>
      <c r="K8" s="18">
        <f t="shared" si="0"/>
        <v>-10.449352941675002</v>
      </c>
      <c r="L8" s="17">
        <f t="shared" si="0"/>
        <v>-10.449352941675002</v>
      </c>
      <c r="M8" s="19">
        <f t="shared" si="1"/>
        <v>-8.3218968215819586</v>
      </c>
      <c r="N8" s="19">
        <f t="shared" si="1"/>
        <v>-8.2610010854743621</v>
      </c>
      <c r="O8" s="3"/>
    </row>
    <row r="9" spans="2:15" ht="15" customHeight="1" x14ac:dyDescent="0.2">
      <c r="B9" s="20" t="s">
        <v>12</v>
      </c>
      <c r="C9" s="19">
        <v>220.4643857952295</v>
      </c>
      <c r="D9" s="21">
        <v>220.25405905215203</v>
      </c>
      <c r="E9" s="19">
        <v>211.26783360879119</v>
      </c>
      <c r="F9" s="21">
        <v>210.86953354536115</v>
      </c>
      <c r="G9" s="19">
        <v>213.16121296220305</v>
      </c>
      <c r="H9" s="21">
        <v>213.11183050449557</v>
      </c>
      <c r="I9" s="19">
        <v>206.05070318987234</v>
      </c>
      <c r="J9" s="21">
        <v>205.73161921993031</v>
      </c>
      <c r="K9" s="19">
        <f t="shared" si="0"/>
        <v>-3.3357427805552646</v>
      </c>
      <c r="L9" s="21">
        <f t="shared" si="0"/>
        <v>-3.4630697259247398</v>
      </c>
      <c r="M9" s="19">
        <f t="shared" si="1"/>
        <v>-6.5378734770997511</v>
      </c>
      <c r="N9" s="19">
        <f t="shared" si="1"/>
        <v>-6.5934947554283525</v>
      </c>
      <c r="O9" s="3"/>
    </row>
    <row r="10" spans="2:15" ht="15" customHeight="1" x14ac:dyDescent="0.2">
      <c r="B10" s="20" t="s">
        <v>13</v>
      </c>
      <c r="C10" s="19">
        <v>210.48829357436458</v>
      </c>
      <c r="D10" s="21">
        <v>210.09313364473857</v>
      </c>
      <c r="E10" s="19">
        <v>214.4193210657362</v>
      </c>
      <c r="F10" s="21">
        <v>214.33910604391818</v>
      </c>
      <c r="G10" s="19">
        <v>217.7150503918281</v>
      </c>
      <c r="H10" s="21">
        <v>217.70532082100195</v>
      </c>
      <c r="I10" s="19">
        <v>214.84943163190306</v>
      </c>
      <c r="J10" s="21">
        <v>214.80484012876855</v>
      </c>
      <c r="K10" s="19">
        <f t="shared" si="0"/>
        <v>-1.3162244662312901</v>
      </c>
      <c r="L10" s="21">
        <f t="shared" si="0"/>
        <v>-1.3322966481917859</v>
      </c>
      <c r="M10" s="19">
        <f t="shared" si="1"/>
        <v>2.0719147765800585</v>
      </c>
      <c r="N10" s="19">
        <f t="shared" si="1"/>
        <v>2.2426751423477498</v>
      </c>
      <c r="O10" s="3"/>
    </row>
    <row r="11" spans="2:15" ht="15" customHeight="1" x14ac:dyDescent="0.2">
      <c r="B11" s="20" t="s">
        <v>14</v>
      </c>
      <c r="C11" s="19">
        <v>187.1792513173489</v>
      </c>
      <c r="D11" s="21">
        <v>186.45060056897535</v>
      </c>
      <c r="E11" s="19">
        <v>218.57342116460705</v>
      </c>
      <c r="F11" s="21">
        <v>218.54685310100527</v>
      </c>
      <c r="G11" s="19">
        <v>208.73200254952286</v>
      </c>
      <c r="H11" s="21">
        <v>208.71229124529486</v>
      </c>
      <c r="I11" s="19">
        <v>199.23305094017383</v>
      </c>
      <c r="J11" s="21">
        <v>198.91801794781341</v>
      </c>
      <c r="K11" s="19">
        <f t="shared" si="0"/>
        <v>-4.5507883282513717</v>
      </c>
      <c r="L11" s="21">
        <f t="shared" si="0"/>
        <v>-4.692715143436601</v>
      </c>
      <c r="M11" s="19">
        <f t="shared" si="1"/>
        <v>6.4397092829421467</v>
      </c>
      <c r="N11" s="19">
        <f t="shared" si="1"/>
        <v>6.6867134462384854</v>
      </c>
      <c r="O11" s="3"/>
    </row>
    <row r="12" spans="2:15" ht="15" customHeight="1" x14ac:dyDescent="0.2">
      <c r="B12" s="22" t="s">
        <v>15</v>
      </c>
      <c r="C12" s="19">
        <v>173.03036480185938</v>
      </c>
      <c r="D12" s="21">
        <v>172.31968902312477</v>
      </c>
      <c r="E12" s="19">
        <v>195.22717388839101</v>
      </c>
      <c r="F12" s="21">
        <v>195.21454729871169</v>
      </c>
      <c r="G12" s="19">
        <v>207.16022253744697</v>
      </c>
      <c r="H12" s="21">
        <v>207.12438311738921</v>
      </c>
      <c r="I12" s="19">
        <v>207.10046901977154</v>
      </c>
      <c r="J12" s="21">
        <v>207.05044424337595</v>
      </c>
      <c r="K12" s="19">
        <f t="shared" si="0"/>
        <v>-2.8844107688001941E-2</v>
      </c>
      <c r="L12" s="21">
        <f t="shared" si="0"/>
        <v>-3.5697812541641838E-2</v>
      </c>
      <c r="M12" s="19">
        <f t="shared" si="1"/>
        <v>19.69024584611293</v>
      </c>
      <c r="N12" s="19">
        <f t="shared" si="1"/>
        <v>20.154838612545547</v>
      </c>
      <c r="O12" s="3"/>
    </row>
    <row r="13" spans="2:15" ht="15" customHeight="1" x14ac:dyDescent="0.2">
      <c r="B13" s="23" t="s">
        <v>16</v>
      </c>
      <c r="C13" s="24">
        <v>121.67925617035429</v>
      </c>
      <c r="D13" s="25">
        <v>119.23998515342475</v>
      </c>
      <c r="E13" s="24" t="s">
        <v>17</v>
      </c>
      <c r="F13" s="25" t="s">
        <v>17</v>
      </c>
      <c r="G13" s="24">
        <v>169.84086954053481</v>
      </c>
      <c r="H13" s="25">
        <v>169.61728338453543</v>
      </c>
      <c r="I13" s="24">
        <v>135.35409969402377</v>
      </c>
      <c r="J13" s="25">
        <v>134.60600720399705</v>
      </c>
      <c r="K13" s="24">
        <f t="shared" si="0"/>
        <v>-20.305342253491176</v>
      </c>
      <c r="L13" s="25">
        <f t="shared" si="0"/>
        <v>-20.64133765258174</v>
      </c>
      <c r="M13" s="24">
        <f>((I13*100)/C13)-100</f>
        <v>11.238434515513745</v>
      </c>
      <c r="N13" s="24">
        <f>((J13*100)/D13)-100</f>
        <v>12.886635326900631</v>
      </c>
      <c r="O13" s="3"/>
    </row>
    <row r="14" spans="2:15" ht="15" customHeight="1" x14ac:dyDescent="0.2">
      <c r="B14" s="26" t="s">
        <v>12</v>
      </c>
      <c r="C14" s="27">
        <v>121.83411168698767</v>
      </c>
      <c r="D14" s="17">
        <v>119.36762220430536</v>
      </c>
      <c r="E14" s="18" t="s">
        <v>17</v>
      </c>
      <c r="F14" s="17" t="s">
        <v>17</v>
      </c>
      <c r="G14" s="18" t="s">
        <v>18</v>
      </c>
      <c r="H14" s="17" t="s">
        <v>18</v>
      </c>
      <c r="I14" s="18" t="s">
        <v>17</v>
      </c>
      <c r="J14" s="17" t="s">
        <v>17</v>
      </c>
      <c r="K14" s="27" t="s">
        <v>18</v>
      </c>
      <c r="L14" s="17" t="s">
        <v>18</v>
      </c>
      <c r="M14" s="19" t="s">
        <v>18</v>
      </c>
      <c r="N14" s="19" t="s">
        <v>18</v>
      </c>
      <c r="O14" s="3"/>
    </row>
    <row r="15" spans="2:15" ht="15" customHeight="1" x14ac:dyDescent="0.2">
      <c r="B15" s="28" t="s">
        <v>13</v>
      </c>
      <c r="C15" s="19">
        <v>121.47300346940992</v>
      </c>
      <c r="D15" s="21">
        <v>119.06998483921554</v>
      </c>
      <c r="E15" s="29" t="s">
        <v>17</v>
      </c>
      <c r="F15" s="30" t="s">
        <v>17</v>
      </c>
      <c r="G15" s="29">
        <v>169.84086954053481</v>
      </c>
      <c r="H15" s="30">
        <v>169.61728338453543</v>
      </c>
      <c r="I15" s="29">
        <v>136.08445277074065</v>
      </c>
      <c r="J15" s="30">
        <v>135.26206544184959</v>
      </c>
      <c r="K15" s="29">
        <f t="shared" ref="K15:L26" si="2">((I15*100)/G15)-100</f>
        <v>-19.875320269564298</v>
      </c>
      <c r="L15" s="30">
        <f t="shared" si="2"/>
        <v>-20.254550277638813</v>
      </c>
      <c r="M15" s="31">
        <f>((I15*100)/C15)-100</f>
        <v>12.028556867790201</v>
      </c>
      <c r="N15" s="31">
        <f>((J15*100)/D15)-100</f>
        <v>13.598792864968274</v>
      </c>
      <c r="O15" s="3"/>
    </row>
    <row r="16" spans="2:15" ht="15" customHeight="1" x14ac:dyDescent="0.2">
      <c r="B16" s="9" t="s">
        <v>19</v>
      </c>
      <c r="C16" s="24">
        <v>155.87028346931916</v>
      </c>
      <c r="D16" s="25">
        <v>154.84721858222346</v>
      </c>
      <c r="E16" s="24">
        <v>207.41151666191004</v>
      </c>
      <c r="F16" s="25">
        <v>207.57383361682693</v>
      </c>
      <c r="G16" s="24">
        <v>210.17799398246538</v>
      </c>
      <c r="H16" s="25">
        <v>210.57672224697657</v>
      </c>
      <c r="I16" s="24">
        <v>158.22505477617995</v>
      </c>
      <c r="J16" s="25">
        <v>157.37006548894411</v>
      </c>
      <c r="K16" s="24">
        <f t="shared" si="2"/>
        <v>-24.718543660008351</v>
      </c>
      <c r="L16" s="25">
        <f t="shared" si="2"/>
        <v>-25.267112238373912</v>
      </c>
      <c r="M16" s="24">
        <f t="shared" si="1"/>
        <v>1.5107249787765227</v>
      </c>
      <c r="N16" s="24">
        <f t="shared" si="1"/>
        <v>1.6292490945719038</v>
      </c>
      <c r="O16" s="3"/>
    </row>
    <row r="17" spans="2:15" ht="15" customHeight="1" x14ac:dyDescent="0.2">
      <c r="B17" s="26" t="s">
        <v>12</v>
      </c>
      <c r="C17" s="19">
        <v>156.57212045493489</v>
      </c>
      <c r="D17" s="21">
        <v>155.94737046184883</v>
      </c>
      <c r="E17" s="19">
        <v>175.94259598493568</v>
      </c>
      <c r="F17" s="21">
        <v>175.83827157141457</v>
      </c>
      <c r="G17" s="19">
        <v>180.23938304251206</v>
      </c>
      <c r="H17" s="21">
        <v>180.17835152086411</v>
      </c>
      <c r="I17" s="19">
        <v>150.43619756946458</v>
      </c>
      <c r="J17" s="21">
        <v>150.54369887644475</v>
      </c>
      <c r="K17" s="19">
        <f t="shared" si="2"/>
        <v>-16.535334825251795</v>
      </c>
      <c r="L17" s="21">
        <f t="shared" si="2"/>
        <v>-16.447399143280407</v>
      </c>
      <c r="M17" s="19">
        <f>((I17*100)/C17)-100</f>
        <v>-3.9189115326801556</v>
      </c>
      <c r="N17" s="19">
        <f>((J17*100)/D17)-100</f>
        <v>-3.4650610455313995</v>
      </c>
      <c r="O17" s="3"/>
    </row>
    <row r="18" spans="2:15" ht="15" customHeight="1" x14ac:dyDescent="0.2">
      <c r="B18" s="32" t="s">
        <v>13</v>
      </c>
      <c r="C18" s="19">
        <v>151.53301704215122</v>
      </c>
      <c r="D18" s="21">
        <v>150.64778635270898</v>
      </c>
      <c r="E18" s="19">
        <v>192.96998858285937</v>
      </c>
      <c r="F18" s="21">
        <v>192.57868031553008</v>
      </c>
      <c r="G18" s="19">
        <v>191.30994530181971</v>
      </c>
      <c r="H18" s="21">
        <v>191.27028384572367</v>
      </c>
      <c r="I18" s="19">
        <v>148.50684250034868</v>
      </c>
      <c r="J18" s="21">
        <v>147.42580015849362</v>
      </c>
      <c r="K18" s="19">
        <f t="shared" si="2"/>
        <v>-22.373694547841097</v>
      </c>
      <c r="L18" s="21">
        <f t="shared" si="2"/>
        <v>-22.922789053104808</v>
      </c>
      <c r="M18" s="19">
        <f t="shared" si="1"/>
        <v>-1.997039721687031</v>
      </c>
      <c r="N18" s="19">
        <f t="shared" si="1"/>
        <v>-2.1387544232955236</v>
      </c>
      <c r="O18" s="33"/>
    </row>
    <row r="19" spans="2:15" ht="15" customHeight="1" x14ac:dyDescent="0.2">
      <c r="B19" s="28" t="s">
        <v>20</v>
      </c>
      <c r="C19" s="31">
        <v>224.89178896253296</v>
      </c>
      <c r="D19" s="30">
        <v>220.07047853390728</v>
      </c>
      <c r="E19" s="29">
        <v>221.74440827928743</v>
      </c>
      <c r="F19" s="30">
        <v>222.29068137187309</v>
      </c>
      <c r="G19" s="29">
        <v>220.52113427923081</v>
      </c>
      <c r="H19" s="30">
        <v>221.12978471114764</v>
      </c>
      <c r="I19" s="29">
        <v>218.76780870285117</v>
      </c>
      <c r="J19" s="30">
        <v>218.00935173058417</v>
      </c>
      <c r="K19" s="29">
        <f t="shared" si="2"/>
        <v>-0.79508278519895725</v>
      </c>
      <c r="L19" s="30">
        <f t="shared" si="2"/>
        <v>-1.411131921753352</v>
      </c>
      <c r="M19" s="31">
        <f t="shared" si="1"/>
        <v>-2.7230786361444359</v>
      </c>
      <c r="N19" s="31">
        <f t="shared" si="1"/>
        <v>-0.93657578111074713</v>
      </c>
      <c r="O19" s="3"/>
    </row>
    <row r="20" spans="2:15" ht="15" customHeight="1" x14ac:dyDescent="0.2">
      <c r="B20" s="32" t="s">
        <v>21</v>
      </c>
      <c r="C20" s="19">
        <v>137.33039594971535</v>
      </c>
      <c r="D20" s="21">
        <v>136.31835937274002</v>
      </c>
      <c r="E20" s="19">
        <v>114.18479552647709</v>
      </c>
      <c r="F20" s="21">
        <v>113.92417362005911</v>
      </c>
      <c r="G20" s="19">
        <v>149.8848099465697</v>
      </c>
      <c r="H20" s="21">
        <v>149.75275785709934</v>
      </c>
      <c r="I20" s="19">
        <v>163.37878695907295</v>
      </c>
      <c r="J20" s="21">
        <v>163.26848423358973</v>
      </c>
      <c r="K20" s="19">
        <f>((I20*100)/G20)-100</f>
        <v>9.0028983039131987</v>
      </c>
      <c r="L20" s="21">
        <f>((J20*100)/H20)-100</f>
        <v>9.0253605809301263</v>
      </c>
      <c r="M20" s="19">
        <f>((I20*100)/C20)-100</f>
        <v>18.967680701143124</v>
      </c>
      <c r="N20" s="19">
        <f>((J20*100)/D20)-100</f>
        <v>19.769989152494901</v>
      </c>
      <c r="O20" s="3"/>
    </row>
    <row r="21" spans="2:15" ht="15" customHeight="1" x14ac:dyDescent="0.2">
      <c r="B21" s="32" t="s">
        <v>22</v>
      </c>
      <c r="C21" s="19">
        <v>370.67179447046857</v>
      </c>
      <c r="D21" s="21">
        <v>370.65308693043551</v>
      </c>
      <c r="E21" s="19">
        <v>327.90144293276944</v>
      </c>
      <c r="F21" s="34">
        <v>326.68262838471009</v>
      </c>
      <c r="G21" s="19">
        <v>319.85910247656875</v>
      </c>
      <c r="H21" s="34">
        <v>301.91099248960336</v>
      </c>
      <c r="I21" s="19">
        <v>317.26761381220228</v>
      </c>
      <c r="J21" s="34">
        <v>316.74892241723114</v>
      </c>
      <c r="K21" s="19">
        <f t="shared" si="2"/>
        <v>-0.81019694118484153</v>
      </c>
      <c r="L21" s="21">
        <f t="shared" si="2"/>
        <v>4.9146703156688716</v>
      </c>
      <c r="M21" s="19">
        <f t="shared" si="1"/>
        <v>-14.4074033835129</v>
      </c>
      <c r="N21" s="19">
        <f t="shared" si="1"/>
        <v>-14.54302322411823</v>
      </c>
      <c r="O21" s="3"/>
    </row>
    <row r="22" spans="2:15" ht="15" customHeight="1" x14ac:dyDescent="0.2">
      <c r="B22" s="32" t="s">
        <v>23</v>
      </c>
      <c r="C22" s="19">
        <v>149.83943035529498</v>
      </c>
      <c r="D22" s="21">
        <v>148.95857169998968</v>
      </c>
      <c r="E22" s="19">
        <v>186.07300384453578</v>
      </c>
      <c r="F22" s="21">
        <v>185.95350837039842</v>
      </c>
      <c r="G22" s="19">
        <v>185.86454081345002</v>
      </c>
      <c r="H22" s="21">
        <v>185.86454081345002</v>
      </c>
      <c r="I22" s="19">
        <v>178.6578204105669</v>
      </c>
      <c r="J22" s="21">
        <v>178.5852929741659</v>
      </c>
      <c r="K22" s="19">
        <f t="shared" si="2"/>
        <v>-3.8774046794199535</v>
      </c>
      <c r="L22" s="21">
        <f t="shared" si="2"/>
        <v>-3.9164263433067674</v>
      </c>
      <c r="M22" s="19">
        <f t="shared" si="1"/>
        <v>19.232848114103589</v>
      </c>
      <c r="N22" s="19">
        <f t="shared" si="1"/>
        <v>19.889235601591281</v>
      </c>
      <c r="O22" s="3"/>
    </row>
    <row r="23" spans="2:15" ht="15" customHeight="1" x14ac:dyDescent="0.2">
      <c r="B23" s="32" t="s">
        <v>24</v>
      </c>
      <c r="C23" s="19">
        <v>213.99927037731914</v>
      </c>
      <c r="D23" s="34">
        <v>213.99927037731914</v>
      </c>
      <c r="E23" s="19">
        <v>215.48256748240311</v>
      </c>
      <c r="F23" s="21">
        <v>215.36882213851564</v>
      </c>
      <c r="G23" s="19">
        <v>218.22940808658097</v>
      </c>
      <c r="H23" s="21">
        <v>218.22940808658097</v>
      </c>
      <c r="I23" s="19">
        <v>228.99070997382336</v>
      </c>
      <c r="J23" s="21">
        <v>228.99070997382336</v>
      </c>
      <c r="K23" s="19">
        <f t="shared" si="2"/>
        <v>4.9311877723523452</v>
      </c>
      <c r="L23" s="21">
        <f t="shared" si="2"/>
        <v>4.9311877723523452</v>
      </c>
      <c r="M23" s="19">
        <f t="shared" ref="M23:N26" si="3">((I23*100)/C23)-100</f>
        <v>7.0053694903125745</v>
      </c>
      <c r="N23" s="19">
        <f t="shared" si="3"/>
        <v>7.0053694903125745</v>
      </c>
      <c r="O23" s="3"/>
    </row>
    <row r="24" spans="2:15" ht="15" customHeight="1" x14ac:dyDescent="0.2">
      <c r="B24" s="26" t="s">
        <v>25</v>
      </c>
      <c r="C24" s="27">
        <v>244.85776202491894</v>
      </c>
      <c r="D24" s="17">
        <v>243.71046083185897</v>
      </c>
      <c r="E24" s="18">
        <v>248.68242016876732</v>
      </c>
      <c r="F24" s="17">
        <v>244.49037294247864</v>
      </c>
      <c r="G24" s="18">
        <v>249.77558171793646</v>
      </c>
      <c r="H24" s="17">
        <v>248.0955959393543</v>
      </c>
      <c r="I24" s="18">
        <v>236.69494856448372</v>
      </c>
      <c r="J24" s="17">
        <v>235.16529055158747</v>
      </c>
      <c r="K24" s="27">
        <f t="shared" si="2"/>
        <v>-5.2369543345611334</v>
      </c>
      <c r="L24" s="17">
        <f t="shared" si="2"/>
        <v>-5.2118238289596945</v>
      </c>
      <c r="M24" s="27">
        <f t="shared" si="3"/>
        <v>-3.3336960172022287</v>
      </c>
      <c r="N24" s="18">
        <f t="shared" si="3"/>
        <v>-3.5062796447490285</v>
      </c>
      <c r="O24" s="3"/>
    </row>
    <row r="25" spans="2:15" ht="15" customHeight="1" x14ac:dyDescent="0.2">
      <c r="B25" s="28" t="s">
        <v>26</v>
      </c>
      <c r="C25" s="19" t="s">
        <v>17</v>
      </c>
      <c r="D25" s="21" t="s">
        <v>17</v>
      </c>
      <c r="E25" s="31">
        <v>248.96653917896811</v>
      </c>
      <c r="F25" s="30">
        <v>248.51108015014447</v>
      </c>
      <c r="G25" s="29" t="s">
        <v>17</v>
      </c>
      <c r="H25" s="30" t="s">
        <v>17</v>
      </c>
      <c r="I25" s="31">
        <v>242.25616105518915</v>
      </c>
      <c r="J25" s="30">
        <v>241.13360844357027</v>
      </c>
      <c r="K25" s="29" t="s">
        <v>18</v>
      </c>
      <c r="L25" s="30" t="s">
        <v>18</v>
      </c>
      <c r="M25" s="19" t="s">
        <v>18</v>
      </c>
      <c r="N25" s="19" t="s">
        <v>18</v>
      </c>
      <c r="O25" s="3"/>
    </row>
    <row r="26" spans="2:15" ht="15" customHeight="1" thickBot="1" x14ac:dyDescent="0.25">
      <c r="B26" s="35" t="s">
        <v>27</v>
      </c>
      <c r="C26" s="36">
        <v>453.02428343996803</v>
      </c>
      <c r="D26" s="37">
        <v>452.19281878095359</v>
      </c>
      <c r="E26" s="36">
        <v>520.74923939924895</v>
      </c>
      <c r="F26" s="37">
        <v>520.74923939924895</v>
      </c>
      <c r="G26" s="36">
        <v>500.06806674799009</v>
      </c>
      <c r="H26" s="37">
        <v>500.06806674799009</v>
      </c>
      <c r="I26" s="36">
        <v>462.08600000000001</v>
      </c>
      <c r="J26" s="37">
        <v>460.709</v>
      </c>
      <c r="K26" s="38">
        <f t="shared" si="2"/>
        <v>-7.5953793640518938</v>
      </c>
      <c r="L26" s="37">
        <f t="shared" si="2"/>
        <v>-7.8707418779902127</v>
      </c>
      <c r="M26" s="38">
        <f t="shared" si="3"/>
        <v>2.0002717053539101</v>
      </c>
      <c r="N26" s="36">
        <f t="shared" si="3"/>
        <v>1.8833074886073575</v>
      </c>
      <c r="O26" s="3"/>
    </row>
    <row r="27" spans="2:15" ht="15" customHeight="1" thickTop="1" x14ac:dyDescent="0.2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"/>
    </row>
    <row r="28" spans="2:15" s="40" customFormat="1" ht="15" customHeight="1" x14ac:dyDescent="0.2">
      <c r="B28" s="39" t="s">
        <v>28</v>
      </c>
    </row>
    <row r="29" spans="2:15" s="40" customFormat="1" ht="15" customHeight="1" x14ac:dyDescent="0.2">
      <c r="B29" s="46" t="s">
        <v>29</v>
      </c>
      <c r="C29" s="46"/>
      <c r="D29" s="46"/>
      <c r="E29" s="46"/>
      <c r="F29" s="46"/>
      <c r="G29" s="46"/>
    </row>
    <row r="30" spans="2:15" s="40" customFormat="1" ht="15" customHeight="1" x14ac:dyDescent="0.2">
      <c r="B30" s="46" t="s">
        <v>30</v>
      </c>
      <c r="C30" s="46"/>
      <c r="D30" s="46"/>
      <c r="E30" s="46"/>
      <c r="F30" s="46"/>
      <c r="G30" s="46"/>
      <c r="H30" s="46"/>
      <c r="I30" s="46"/>
    </row>
    <row r="31" spans="2:15" s="40" customFormat="1" ht="15" customHeight="1" x14ac:dyDescent="0.2">
      <c r="B31" s="46" t="s">
        <v>31</v>
      </c>
      <c r="C31" s="46"/>
      <c r="D31" s="46"/>
      <c r="E31" s="46"/>
      <c r="F31" s="46"/>
      <c r="G31" s="46"/>
      <c r="L31" s="41" t="s">
        <v>33</v>
      </c>
      <c r="M31" s="41"/>
      <c r="N31" s="41"/>
      <c r="O31" s="41"/>
    </row>
    <row r="32" spans="2:15" s="40" customFormat="1" ht="15" customHeight="1" x14ac:dyDescent="0.2">
      <c r="B32" s="46" t="s">
        <v>32</v>
      </c>
      <c r="C32" s="46"/>
      <c r="D32" s="46"/>
      <c r="E32" s="46"/>
      <c r="F32" s="46"/>
      <c r="G32" s="46"/>
      <c r="I32" s="42" t="s">
        <v>34</v>
      </c>
      <c r="J32" s="42"/>
      <c r="K32" s="42"/>
      <c r="L32" s="42"/>
      <c r="M32" s="42"/>
      <c r="N32" s="42"/>
      <c r="O32" s="42"/>
    </row>
    <row r="33" s="40" customFormat="1" ht="15" customHeight="1" x14ac:dyDescent="0.2"/>
    <row r="34" s="40" customFormat="1" ht="15" customHeight="1" x14ac:dyDescent="0.2"/>
    <row r="35" s="40" customFormat="1" ht="15" customHeight="1" x14ac:dyDescent="0.2"/>
    <row r="36" s="40" customFormat="1" ht="15" customHeight="1" x14ac:dyDescent="0.2"/>
    <row r="37" s="40" customFormat="1" ht="15" customHeight="1" x14ac:dyDescent="0.2"/>
  </sheetData>
  <mergeCells count="17"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L31:O31"/>
    <mergeCell ref="I32:O32"/>
    <mergeCell ref="K5:L5"/>
    <mergeCell ref="M5:N5"/>
    <mergeCell ref="B29:G29"/>
    <mergeCell ref="B30:I30"/>
    <mergeCell ref="B31:G31"/>
    <mergeCell ref="B32:G32"/>
  </mergeCells>
  <pageMargins left="0.7" right="0.7" top="0.75" bottom="0.75" header="0.3" footer="0.3"/>
  <pageSetup orientation="landscape"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2025_7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2025-08-19T10:00:24Z</dcterms:created>
  <dcterms:modified xsi:type="dcterms:W3CDTF">2025-08-20T06:34:35Z</dcterms:modified>
</cp:coreProperties>
</file>