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Rinka\Internetui\2025\rugpjutis\"/>
    </mc:Choice>
  </mc:AlternateContent>
  <xr:revisionPtr revIDLastSave="0" documentId="8_{0A717297-BF52-4D6B-A8D1-D783356E2922}" xr6:coauthVersionLast="47" xr6:coauthVersionMax="47" xr10:uidLastSave="{00000000-0000-0000-0000-000000000000}"/>
  <bookViews>
    <workbookView xWindow="-120" yWindow="-120" windowWidth="29040" windowHeight="17640" xr2:uid="{BFD5A74D-B87F-44A4-97C3-FEA1EDF37435}"/>
  </bookViews>
  <sheets>
    <sheet name="Grūdų importas į Lietuvą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3" i="1" l="1"/>
  <c r="B22" i="1"/>
  <c r="B21" i="1"/>
  <c r="H19" i="1"/>
  <c r="G19" i="1"/>
  <c r="H17" i="1"/>
  <c r="G17" i="1"/>
  <c r="H16" i="1"/>
  <c r="G16" i="1"/>
  <c r="H14" i="1"/>
  <c r="G14" i="1"/>
  <c r="G13" i="1"/>
  <c r="H11" i="1"/>
  <c r="G11" i="1"/>
  <c r="H10" i="1"/>
  <c r="G10" i="1"/>
  <c r="G9" i="1"/>
  <c r="H6" i="1"/>
  <c r="G6" i="1"/>
  <c r="B2" i="1"/>
</calcChain>
</file>

<file path=xl/sharedStrings.xml><?xml version="1.0" encoding="utf-8"?>
<sst xmlns="http://schemas.openxmlformats.org/spreadsheetml/2006/main" count="36" uniqueCount="22">
  <si>
    <t xml:space="preserve">                       Data
Grūdai</t>
  </si>
  <si>
    <t>Pokytis, %</t>
  </si>
  <si>
    <t>liepa</t>
  </si>
  <si>
    <t>gegužė</t>
  </si>
  <si>
    <t>birželis</t>
  </si>
  <si>
    <t>mėnesio**</t>
  </si>
  <si>
    <t>metų***</t>
  </si>
  <si>
    <t>Kviečiai</t>
  </si>
  <si>
    <t xml:space="preserve">   I klasė</t>
  </si>
  <si>
    <t>-</t>
  </si>
  <si>
    <t xml:space="preserve">   II klasė</t>
  </si>
  <si>
    <t xml:space="preserve">   III klasė</t>
  </si>
  <si>
    <t xml:space="preserve">   IV klasė</t>
  </si>
  <si>
    <t>Miežiai</t>
  </si>
  <si>
    <t xml:space="preserve">   salykliniai</t>
  </si>
  <si>
    <t>Avižos</t>
  </si>
  <si>
    <t>Grikiai</t>
  </si>
  <si>
    <t>Kukurūzai</t>
  </si>
  <si>
    <t>Rapsai</t>
  </si>
  <si>
    <t>Iš viso</t>
  </si>
  <si>
    <t>Šaltinis ŽŪDC (LŽŪMPRIS)</t>
  </si>
  <si>
    <t>Naudojant ŽŪDC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</si>
</sst>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5" x14ac:knownFonts="1">
    <font>
      <sz val="11"/>
      <color theme="1"/>
      <name val="Calibri"/>
      <family val="2"/>
      <charset val="186"/>
      <scheme val="minor"/>
    </font>
    <font>
      <b/>
      <sz val="8"/>
      <color theme="1"/>
      <name val="Arial"/>
      <family val="2"/>
      <charset val="186"/>
    </font>
    <font>
      <sz val="8"/>
      <color theme="1"/>
      <name val="Arial"/>
      <family val="2"/>
      <charset val="186"/>
    </font>
    <font>
      <sz val="8"/>
      <name val="Arial"/>
      <family val="2"/>
      <charset val="186"/>
    </font>
    <font>
      <b/>
      <sz val="8"/>
      <name val="Arial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8">
    <border>
      <left/>
      <right/>
      <top/>
      <bottom/>
      <diagonal/>
    </border>
    <border diagonalDown="1">
      <left/>
      <right style="thin">
        <color indexed="9"/>
      </right>
      <top/>
      <bottom/>
      <diagonal style="thin">
        <color indexed="9"/>
      </diagonal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 style="thin">
        <color theme="0" tint="-0.24994659260841701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theme="0" tint="-0.24994659260841701"/>
      </right>
      <top style="thin">
        <color indexed="22"/>
      </top>
      <bottom style="thin">
        <color indexed="22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22"/>
      </left>
      <right style="thin">
        <color indexed="22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22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 style="thin">
        <color indexed="9"/>
      </left>
      <right style="thin">
        <color indexed="9"/>
      </right>
      <top style="thin">
        <color theme="0" tint="-0.24994659260841701"/>
      </top>
      <bottom/>
      <diagonal/>
    </border>
    <border>
      <left/>
      <right style="thin">
        <color indexed="9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left" vertical="center" wrapText="1"/>
    </xf>
    <xf numFmtId="4" fontId="4" fillId="0" borderId="10" xfId="0" applyNumberFormat="1" applyFont="1" applyBorder="1" applyAlignment="1">
      <alignment horizontal="right" vertical="center" wrapText="1" indent="1"/>
    </xf>
    <xf numFmtId="4" fontId="4" fillId="0" borderId="11" xfId="0" applyNumberFormat="1" applyFont="1" applyBorder="1" applyAlignment="1">
      <alignment horizontal="right" vertical="center" wrapText="1" indent="1"/>
    </xf>
    <xf numFmtId="4" fontId="4" fillId="0" borderId="9" xfId="0" applyNumberFormat="1" applyFont="1" applyBorder="1" applyAlignment="1">
      <alignment horizontal="right" vertical="center" wrapText="1" indent="1"/>
    </xf>
    <xf numFmtId="4" fontId="4" fillId="0" borderId="12" xfId="0" applyNumberFormat="1" applyFont="1" applyBorder="1" applyAlignment="1">
      <alignment horizontal="right" vertical="center" wrapText="1" indent="1"/>
    </xf>
    <xf numFmtId="0" fontId="3" fillId="0" borderId="0" xfId="0" applyFont="1" applyAlignment="1">
      <alignment horizontal="left" vertical="center" wrapText="1"/>
    </xf>
    <xf numFmtId="4" fontId="3" fillId="0" borderId="13" xfId="0" applyNumberFormat="1" applyFont="1" applyBorder="1" applyAlignment="1">
      <alignment horizontal="right" vertical="center" wrapText="1" indent="1"/>
    </xf>
    <xf numFmtId="4" fontId="3" fillId="0" borderId="14" xfId="0" applyNumberFormat="1" applyFont="1" applyBorder="1" applyAlignment="1">
      <alignment horizontal="right" vertical="center" wrapText="1" indent="1"/>
    </xf>
    <xf numFmtId="4" fontId="3" fillId="0" borderId="0" xfId="0" applyNumberFormat="1" applyFont="1" applyAlignment="1">
      <alignment horizontal="right" vertical="center" wrapText="1" indent="1"/>
    </xf>
    <xf numFmtId="4" fontId="3" fillId="0" borderId="15" xfId="0" applyNumberFormat="1" applyFont="1" applyBorder="1" applyAlignment="1">
      <alignment horizontal="right" vertical="center" wrapText="1" indent="1"/>
    </xf>
    <xf numFmtId="0" fontId="4" fillId="0" borderId="16" xfId="0" applyFont="1" applyBorder="1" applyAlignment="1">
      <alignment horizontal="left" vertical="center" wrapText="1"/>
    </xf>
    <xf numFmtId="4" fontId="4" fillId="0" borderId="17" xfId="0" applyNumberFormat="1" applyFont="1" applyBorder="1" applyAlignment="1">
      <alignment horizontal="right" vertical="center" wrapText="1" indent="1"/>
    </xf>
    <xf numFmtId="4" fontId="3" fillId="0" borderId="18" xfId="0" applyNumberFormat="1" applyFont="1" applyBorder="1" applyAlignment="1">
      <alignment horizontal="right" vertical="center" wrapText="1" indent="1"/>
    </xf>
    <xf numFmtId="4" fontId="3" fillId="0" borderId="16" xfId="0" applyNumberFormat="1" applyFont="1" applyBorder="1" applyAlignment="1">
      <alignment horizontal="right" vertical="center" wrapText="1" indent="1"/>
    </xf>
    <xf numFmtId="4" fontId="4" fillId="0" borderId="19" xfId="0" applyNumberFormat="1" applyFont="1" applyBorder="1" applyAlignment="1">
      <alignment horizontal="right" vertical="center" wrapText="1" indent="1"/>
    </xf>
    <xf numFmtId="4" fontId="4" fillId="0" borderId="16" xfId="0" applyNumberFormat="1" applyFont="1" applyBorder="1" applyAlignment="1">
      <alignment horizontal="right" vertical="center" wrapText="1" indent="1"/>
    </xf>
    <xf numFmtId="0" fontId="3" fillId="0" borderId="9" xfId="0" applyFont="1" applyBorder="1" applyAlignment="1">
      <alignment horizontal="left" vertical="center" wrapText="1"/>
    </xf>
    <xf numFmtId="4" fontId="3" fillId="0" borderId="10" xfId="0" applyNumberFormat="1" applyFont="1" applyBorder="1" applyAlignment="1">
      <alignment horizontal="right" vertical="center" wrapText="1" indent="1"/>
    </xf>
    <xf numFmtId="4" fontId="3" fillId="0" borderId="11" xfId="0" applyNumberFormat="1" applyFont="1" applyBorder="1" applyAlignment="1">
      <alignment horizontal="right" vertical="center" wrapText="1" indent="1"/>
    </xf>
    <xf numFmtId="4" fontId="3" fillId="0" borderId="9" xfId="0" applyNumberFormat="1" applyFont="1" applyBorder="1" applyAlignment="1">
      <alignment horizontal="right" vertical="center" wrapText="1" indent="1"/>
    </xf>
    <xf numFmtId="4" fontId="3" fillId="0" borderId="12" xfId="0" applyNumberFormat="1" applyFont="1" applyBorder="1" applyAlignment="1">
      <alignment horizontal="right" vertical="center" wrapText="1" indent="1"/>
    </xf>
    <xf numFmtId="0" fontId="3" fillId="0" borderId="20" xfId="0" applyFont="1" applyBorder="1" applyAlignment="1">
      <alignment horizontal="left" vertical="center" wrapText="1"/>
    </xf>
    <xf numFmtId="4" fontId="3" fillId="0" borderId="21" xfId="0" applyNumberFormat="1" applyFont="1" applyBorder="1" applyAlignment="1">
      <alignment horizontal="right" vertical="center" wrapText="1" indent="1"/>
    </xf>
    <xf numFmtId="4" fontId="3" fillId="0" borderId="22" xfId="0" applyNumberFormat="1" applyFont="1" applyBorder="1" applyAlignment="1">
      <alignment horizontal="right" vertical="center" wrapText="1" indent="1"/>
    </xf>
    <xf numFmtId="4" fontId="3" fillId="0" borderId="20" xfId="0" applyNumberFormat="1" applyFont="1" applyBorder="1" applyAlignment="1">
      <alignment horizontal="right" vertical="center" wrapText="1" indent="1"/>
    </xf>
    <xf numFmtId="4" fontId="3" fillId="0" borderId="23" xfId="0" applyNumberFormat="1" applyFont="1" applyBorder="1" applyAlignment="1">
      <alignment horizontal="right" vertical="center" wrapText="1" indent="1"/>
    </xf>
    <xf numFmtId="0" fontId="4" fillId="2" borderId="0" xfId="0" applyFont="1" applyFill="1" applyAlignment="1">
      <alignment vertical="center"/>
    </xf>
    <xf numFmtId="4" fontId="4" fillId="2" borderId="24" xfId="0" applyNumberFormat="1" applyFont="1" applyFill="1" applyBorder="1" applyAlignment="1">
      <alignment horizontal="right" vertical="center" wrapText="1" indent="1"/>
    </xf>
    <xf numFmtId="4" fontId="4" fillId="2" borderId="25" xfId="0" applyNumberFormat="1" applyFont="1" applyFill="1" applyBorder="1" applyAlignment="1">
      <alignment horizontal="right" vertical="center" wrapText="1" indent="1"/>
    </xf>
    <xf numFmtId="4" fontId="4" fillId="2" borderId="26" xfId="0" applyNumberFormat="1" applyFont="1" applyFill="1" applyBorder="1" applyAlignment="1">
      <alignment horizontal="right" vertical="center" wrapText="1" indent="1"/>
    </xf>
    <xf numFmtId="4" fontId="4" fillId="2" borderId="27" xfId="0" applyNumberFormat="1" applyFont="1" applyFill="1" applyBorder="1" applyAlignment="1">
      <alignment horizontal="right" vertical="center" wrapText="1" indent="1"/>
    </xf>
    <xf numFmtId="0" fontId="4" fillId="0" borderId="0" xfId="0" applyFont="1" applyAlignment="1">
      <alignment vertical="center"/>
    </xf>
    <xf numFmtId="4" fontId="4" fillId="0" borderId="0" xfId="0" applyNumberFormat="1" applyFont="1" applyAlignment="1">
      <alignment horizontal="right" vertical="center" wrapText="1" indent="1"/>
    </xf>
    <xf numFmtId="164" fontId="3" fillId="0" borderId="0" xfId="0" applyNumberFormat="1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Rinka\imones\2025\GS-2suvestines\Importas\importas2025_7men.xlsx" TargetMode="External"/><Relationship Id="rId1" Type="http://schemas.openxmlformats.org/officeDocument/2006/relationships/externalLinkPath" Target="/Rinka/imones/2025/GS-2suvestines/Importas/importas2025_7me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2024_7men"/>
      <sheetName val="2025_5men"/>
      <sheetName val="2025_6men"/>
      <sheetName val="2025_7men"/>
      <sheetName val="bendras1"/>
      <sheetName val="Sheet1"/>
      <sheetName val="Grūdų importas į Lietuvą"/>
    </sheetNames>
    <sheetDataSet>
      <sheetData sheetId="0"/>
      <sheetData sheetId="1"/>
      <sheetData sheetId="2"/>
      <sheetData sheetId="3"/>
      <sheetData sheetId="4">
        <row r="4">
          <cell r="B4" t="str">
            <v>Grūdų ir rapsų importas į Lietuvą*  2024 m. liepos – 2025 m. liepos mėn., tonomis</v>
          </cell>
        </row>
        <row r="38">
          <cell r="B38" t="str">
            <v>* duomenys surinkti iš grūdų ir (arba) aliejinių augalų sėklų prekybos ir perdirbimo įmonių</v>
          </cell>
        </row>
        <row r="39">
          <cell r="B39" t="str">
            <v>** lyginant  2025 m. liepos mėn. su 2025 m.birželio mėn.</v>
          </cell>
        </row>
        <row r="40">
          <cell r="B40" t="str">
            <v>*** lyginant   2025 m. liepos mėn. su  2024 m. liepos mėn.</v>
          </cell>
        </row>
      </sheetData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1519A3-A041-43AF-BDE0-BCF0B686A505}">
  <dimension ref="B2:K25"/>
  <sheetViews>
    <sheetView showGridLines="0" tabSelected="1" workbookViewId="0">
      <selection activeCell="D36" sqref="D36"/>
    </sheetView>
  </sheetViews>
  <sheetFormatPr defaultColWidth="8.85546875" defaultRowHeight="15" customHeight="1" x14ac:dyDescent="0.2"/>
  <cols>
    <col min="1" max="1" width="3.7109375" style="2" customWidth="1"/>
    <col min="2" max="2" width="14.140625" style="2" customWidth="1"/>
    <col min="3" max="3" width="9.28515625" style="2" bestFit="1" customWidth="1"/>
    <col min="4" max="5" width="10" style="2" bestFit="1" customWidth="1"/>
    <col min="6" max="6" width="9.28515625" style="2" bestFit="1" customWidth="1"/>
    <col min="7" max="7" width="9.28515625" style="2" customWidth="1"/>
    <col min="8" max="16384" width="8.85546875" style="2"/>
  </cols>
  <sheetData>
    <row r="2" spans="2:8" ht="15" customHeight="1" x14ac:dyDescent="0.2">
      <c r="B2" s="1" t="str">
        <f>[1]bendras1!B4</f>
        <v>Grūdų ir rapsų importas į Lietuvą*  2024 m. liepos – 2025 m. liepos mėn., tonomis</v>
      </c>
      <c r="C2" s="1"/>
      <c r="D2" s="1"/>
      <c r="E2" s="1"/>
      <c r="F2" s="1"/>
      <c r="G2" s="1"/>
      <c r="H2" s="1"/>
    </row>
    <row r="4" spans="2:8" ht="15" customHeight="1" x14ac:dyDescent="0.2">
      <c r="B4" s="3" t="s">
        <v>0</v>
      </c>
      <c r="C4" s="4">
        <v>2024</v>
      </c>
      <c r="D4" s="5">
        <v>2025</v>
      </c>
      <c r="E4" s="5"/>
      <c r="F4" s="6"/>
      <c r="G4" s="7" t="s">
        <v>1</v>
      </c>
      <c r="H4" s="5"/>
    </row>
    <row r="5" spans="2:8" ht="15" customHeight="1" x14ac:dyDescent="0.2">
      <c r="B5" s="3"/>
      <c r="C5" s="8" t="s">
        <v>2</v>
      </c>
      <c r="D5" s="8" t="s">
        <v>3</v>
      </c>
      <c r="E5" s="8" t="s">
        <v>4</v>
      </c>
      <c r="F5" s="8" t="s">
        <v>2</v>
      </c>
      <c r="G5" s="9" t="s">
        <v>5</v>
      </c>
      <c r="H5" s="10" t="s">
        <v>6</v>
      </c>
    </row>
    <row r="6" spans="2:8" ht="15" customHeight="1" x14ac:dyDescent="0.2">
      <c r="B6" s="11" t="s">
        <v>7</v>
      </c>
      <c r="C6" s="12">
        <v>339.34</v>
      </c>
      <c r="D6" s="13">
        <v>64872.34</v>
      </c>
      <c r="E6" s="14">
        <v>1978.6399999999999</v>
      </c>
      <c r="F6" s="15">
        <v>847.3</v>
      </c>
      <c r="G6" s="14">
        <f>((F6*100)/E6)-100</f>
        <v>-57.177657380827235</v>
      </c>
      <c r="H6" s="14">
        <f>((F6*100)/C6)-100</f>
        <v>149.6905758236577</v>
      </c>
    </row>
    <row r="7" spans="2:8" ht="15" customHeight="1" x14ac:dyDescent="0.2">
      <c r="B7" s="16" t="s">
        <v>8</v>
      </c>
      <c r="C7" s="17">
        <v>0</v>
      </c>
      <c r="D7" s="18">
        <v>2000</v>
      </c>
      <c r="E7" s="19">
        <v>0</v>
      </c>
      <c r="F7" s="20">
        <v>0</v>
      </c>
      <c r="G7" s="19" t="s">
        <v>9</v>
      </c>
      <c r="H7" s="19" t="s">
        <v>9</v>
      </c>
    </row>
    <row r="8" spans="2:8" ht="15" customHeight="1" x14ac:dyDescent="0.2">
      <c r="B8" s="16" t="s">
        <v>10</v>
      </c>
      <c r="C8" s="17">
        <v>0</v>
      </c>
      <c r="D8" s="18">
        <v>23529.5</v>
      </c>
      <c r="E8" s="19">
        <v>0</v>
      </c>
      <c r="F8" s="20">
        <v>49</v>
      </c>
      <c r="G8" s="19" t="s">
        <v>9</v>
      </c>
      <c r="H8" s="19" t="s">
        <v>9</v>
      </c>
    </row>
    <row r="9" spans="2:8" ht="15" customHeight="1" x14ac:dyDescent="0.2">
      <c r="B9" s="16" t="s">
        <v>11</v>
      </c>
      <c r="C9" s="17">
        <v>0</v>
      </c>
      <c r="D9" s="18">
        <v>38968.36</v>
      </c>
      <c r="E9" s="19">
        <v>1101.3</v>
      </c>
      <c r="F9" s="20">
        <v>49</v>
      </c>
      <c r="G9" s="19">
        <f t="shared" ref="G9:G18" si="0">((F9*100)/E9)-100</f>
        <v>-95.55071279397076</v>
      </c>
      <c r="H9" s="19" t="s">
        <v>9</v>
      </c>
    </row>
    <row r="10" spans="2:8" ht="15" customHeight="1" x14ac:dyDescent="0.2">
      <c r="B10" s="16" t="s">
        <v>12</v>
      </c>
      <c r="C10" s="17">
        <v>339.34</v>
      </c>
      <c r="D10" s="18">
        <v>374.48</v>
      </c>
      <c r="E10" s="19">
        <v>877.33999999999992</v>
      </c>
      <c r="F10" s="20">
        <v>749.3</v>
      </c>
      <c r="G10" s="19">
        <f t="shared" si="0"/>
        <v>-14.594114026489152</v>
      </c>
      <c r="H10" s="19">
        <f t="shared" ref="H10:H18" si="1">((F10*100)/C10)-100</f>
        <v>120.81098603170864</v>
      </c>
    </row>
    <row r="11" spans="2:8" ht="15" customHeight="1" x14ac:dyDescent="0.2">
      <c r="B11" s="21" t="s">
        <v>13</v>
      </c>
      <c r="C11" s="22">
        <v>175.08</v>
      </c>
      <c r="D11" s="23">
        <v>228.76</v>
      </c>
      <c r="E11" s="24">
        <v>562.41999999999996</v>
      </c>
      <c r="F11" s="25">
        <v>93.18</v>
      </c>
      <c r="G11" s="24">
        <f t="shared" si="0"/>
        <v>-83.43231037303083</v>
      </c>
      <c r="H11" s="26">
        <f t="shared" si="1"/>
        <v>-46.778615490061689</v>
      </c>
    </row>
    <row r="12" spans="2:8" ht="15" customHeight="1" x14ac:dyDescent="0.2">
      <c r="B12" s="16" t="s">
        <v>8</v>
      </c>
      <c r="C12" s="17">
        <v>0</v>
      </c>
      <c r="D12" s="19">
        <v>0</v>
      </c>
      <c r="E12" s="19">
        <v>0</v>
      </c>
      <c r="F12" s="20">
        <v>0</v>
      </c>
      <c r="G12" s="19" t="s">
        <v>9</v>
      </c>
      <c r="H12" s="19" t="s">
        <v>9</v>
      </c>
    </row>
    <row r="13" spans="2:8" ht="15" customHeight="1" x14ac:dyDescent="0.2">
      <c r="B13" s="16" t="s">
        <v>10</v>
      </c>
      <c r="C13" s="17">
        <v>0</v>
      </c>
      <c r="D13" s="19">
        <v>84.16</v>
      </c>
      <c r="E13" s="19">
        <v>320.94</v>
      </c>
      <c r="F13" s="20">
        <v>37.72</v>
      </c>
      <c r="G13" s="19">
        <f t="shared" ref="G13" si="2">((F13*100)/E13)-100</f>
        <v>-88.2470243659251</v>
      </c>
      <c r="H13" s="19" t="s">
        <v>9</v>
      </c>
    </row>
    <row r="14" spans="2:8" ht="15" customHeight="1" x14ac:dyDescent="0.2">
      <c r="B14" s="27" t="s">
        <v>14</v>
      </c>
      <c r="C14" s="28">
        <v>175.08</v>
      </c>
      <c r="D14" s="29">
        <v>144.6</v>
      </c>
      <c r="E14" s="30">
        <v>241.48</v>
      </c>
      <c r="F14" s="31">
        <v>55.46</v>
      </c>
      <c r="G14" s="30">
        <f t="shared" si="0"/>
        <v>-77.03329468278946</v>
      </c>
      <c r="H14" s="30">
        <f t="shared" si="1"/>
        <v>-68.323052318939915</v>
      </c>
    </row>
    <row r="15" spans="2:8" ht="15" customHeight="1" x14ac:dyDescent="0.2">
      <c r="B15" s="16" t="s">
        <v>15</v>
      </c>
      <c r="C15" s="17">
        <v>0</v>
      </c>
      <c r="D15" s="19">
        <v>18.015000000000001</v>
      </c>
      <c r="E15" s="19">
        <v>0</v>
      </c>
      <c r="F15" s="20">
        <v>0</v>
      </c>
      <c r="G15" s="19" t="s">
        <v>9</v>
      </c>
      <c r="H15" s="19" t="s">
        <v>9</v>
      </c>
    </row>
    <row r="16" spans="2:8" ht="15" customHeight="1" x14ac:dyDescent="0.2">
      <c r="B16" s="16" t="s">
        <v>16</v>
      </c>
      <c r="C16" s="17">
        <v>259.24400000000003</v>
      </c>
      <c r="D16" s="19">
        <v>2065.308</v>
      </c>
      <c r="E16" s="19">
        <v>326</v>
      </c>
      <c r="F16" s="20">
        <v>2162.4859999999999</v>
      </c>
      <c r="G16" s="19">
        <f t="shared" si="0"/>
        <v>563.33926380368086</v>
      </c>
      <c r="H16" s="19">
        <f t="shared" si="1"/>
        <v>734.15083859221409</v>
      </c>
    </row>
    <row r="17" spans="2:11" ht="15" customHeight="1" x14ac:dyDescent="0.2">
      <c r="B17" s="16" t="s">
        <v>17</v>
      </c>
      <c r="C17" s="17">
        <v>1359.42</v>
      </c>
      <c r="D17" s="19">
        <v>263.38</v>
      </c>
      <c r="E17" s="19">
        <v>157.62</v>
      </c>
      <c r="F17" s="20">
        <v>184.28</v>
      </c>
      <c r="G17" s="19">
        <f t="shared" si="0"/>
        <v>16.914097195787335</v>
      </c>
      <c r="H17" s="19">
        <f t="shared" si="1"/>
        <v>-86.444218858042404</v>
      </c>
    </row>
    <row r="18" spans="2:11" ht="15" customHeight="1" x14ac:dyDescent="0.2">
      <c r="B18" s="32" t="s">
        <v>18</v>
      </c>
      <c r="C18" s="33">
        <v>0</v>
      </c>
      <c r="D18" s="34">
        <v>12631.528</v>
      </c>
      <c r="E18" s="35">
        <v>82.04</v>
      </c>
      <c r="F18" s="36">
        <v>0</v>
      </c>
      <c r="G18" s="35" t="s">
        <v>9</v>
      </c>
      <c r="H18" s="35" t="s">
        <v>9</v>
      </c>
    </row>
    <row r="19" spans="2:11" ht="15" customHeight="1" x14ac:dyDescent="0.2">
      <c r="B19" s="37" t="s">
        <v>19</v>
      </c>
      <c r="C19" s="38">
        <v>2900.444</v>
      </c>
      <c r="D19" s="39">
        <v>80079.331000000006</v>
      </c>
      <c r="E19" s="39">
        <v>3129.9350000000004</v>
      </c>
      <c r="F19" s="40">
        <v>3311.32</v>
      </c>
      <c r="G19" s="41">
        <f t="shared" ref="G19" si="3">((F19*100)/E19)-100</f>
        <v>5.7951682702675811</v>
      </c>
      <c r="H19" s="39">
        <f>((F19*100)/C19)-100</f>
        <v>14.165969072321346</v>
      </c>
    </row>
    <row r="20" spans="2:11" ht="15" customHeight="1" x14ac:dyDescent="0.2">
      <c r="B20" s="42"/>
      <c r="C20" s="43"/>
      <c r="D20" s="43"/>
      <c r="E20" s="43"/>
      <c r="F20" s="43"/>
      <c r="G20" s="43"/>
      <c r="H20" s="43"/>
    </row>
    <row r="21" spans="2:11" ht="15" customHeight="1" x14ac:dyDescent="0.2">
      <c r="B21" s="44" t="str">
        <f>[1]bendras1!B38</f>
        <v>* duomenys surinkti iš grūdų ir (arba) aliejinių augalų sėklų prekybos ir perdirbimo įmonių</v>
      </c>
      <c r="C21" s="44"/>
      <c r="D21" s="44"/>
      <c r="E21" s="44"/>
      <c r="F21" s="44"/>
      <c r="G21" s="44"/>
      <c r="H21" s="44"/>
    </row>
    <row r="22" spans="2:11" ht="15" customHeight="1" x14ac:dyDescent="0.2">
      <c r="B22" s="44" t="str">
        <f>[1]bendras1!B39</f>
        <v>** lyginant  2025 m. liepos mėn. su 2025 m.birželio mėn.</v>
      </c>
      <c r="C22" s="44"/>
      <c r="D22" s="44"/>
      <c r="E22" s="44"/>
      <c r="F22" s="44"/>
      <c r="G22" s="44"/>
    </row>
    <row r="23" spans="2:11" ht="15" customHeight="1" x14ac:dyDescent="0.2">
      <c r="B23" s="44" t="str">
        <f>[1]bendras1!B40</f>
        <v>*** lyginant   2025 m. liepos mėn. su  2024 m. liepos mėn.</v>
      </c>
      <c r="C23" s="44"/>
      <c r="D23" s="44"/>
      <c r="E23" s="44"/>
      <c r="F23" s="44"/>
      <c r="G23" s="44"/>
      <c r="H23" s="45"/>
      <c r="I23" s="45"/>
      <c r="J23" s="45"/>
      <c r="K23" s="45"/>
    </row>
    <row r="24" spans="2:11" ht="15" customHeight="1" x14ac:dyDescent="0.2">
      <c r="G24" s="2" t="s">
        <v>20</v>
      </c>
    </row>
    <row r="25" spans="2:11" ht="15" customHeight="1" x14ac:dyDescent="0.2">
      <c r="B25" s="46" t="s">
        <v>21</v>
      </c>
      <c r="C25" s="46"/>
      <c r="D25" s="46"/>
      <c r="E25" s="46"/>
      <c r="F25" s="46"/>
      <c r="G25" s="46"/>
      <c r="H25" s="46"/>
    </row>
  </sheetData>
  <mergeCells count="8">
    <mergeCell ref="B22:G22"/>
    <mergeCell ref="B23:G23"/>
    <mergeCell ref="B25:H25"/>
    <mergeCell ref="B2:H2"/>
    <mergeCell ref="B4:B5"/>
    <mergeCell ref="D4:F4"/>
    <mergeCell ref="G4:H4"/>
    <mergeCell ref="B21:H21"/>
  </mergeCells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4ed3995c-6b14-493c-bcc2-f2b49a597150}" enabled="1" method="Standard" siteId="{3c29631f-027a-4aec-98d1-be0cc8883016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Grūdų importas į Lietuvą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Pyrantienė</dc:creator>
  <cp:lastModifiedBy>Daiva Pyrantienė</cp:lastModifiedBy>
  <dcterms:created xsi:type="dcterms:W3CDTF">2025-08-19T09:53:29Z</dcterms:created>
  <dcterms:modified xsi:type="dcterms:W3CDTF">2025-08-19T09:55:09Z</dcterms:modified>
</cp:coreProperties>
</file>