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7/"/>
    </mc:Choice>
  </mc:AlternateContent>
  <xr:revisionPtr revIDLastSave="0" documentId="8_{4FAA9185-8BC4-4AD4-AF05-F0F7403B6D1D}" xr6:coauthVersionLast="47" xr6:coauthVersionMax="47" xr10:uidLastSave="{00000000-0000-0000-0000-000000000000}"/>
  <bookViews>
    <workbookView xWindow="-108" yWindow="-108" windowWidth="23256" windowHeight="12456" xr2:uid="{4BCFE745-FF56-454F-9036-8BBC554F9707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<sst xmlns="http://schemas.openxmlformats.org/spreadsheetml/2006/main" count="54" uniqueCount="26">
  <si>
    <t>Suklasifikuotų ekologinės gamybos ūkiuose užaugintų galvijų skerdenų skaičius
 ir vidutinės supirkimo kainos Lietuvos įmonėse 2025 m. 30 sav. pagal MS–1 ataskaitą</t>
  </si>
  <si>
    <t>Galvijai</t>
  </si>
  <si>
    <t>Skerdenų skaičius, vnt.</t>
  </si>
  <si>
    <t>Vidutinė supirkimo kaina,
 EUR/100 kg skerdenų (be PVM)</t>
  </si>
  <si>
    <t>Pokytis, %</t>
  </si>
  <si>
    <t>30 sav.
(07 22–28)</t>
  </si>
  <si>
    <t>28 sav.
(07 07–13)</t>
  </si>
  <si>
    <t>29 sav.
(07 14–20)</t>
  </si>
  <si>
    <t>30 sav.
(07 21–27)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</si>
  <si>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</si>
  <si>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</si>
  <si>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</si>
  <si>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</si>
  <si>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</si>
  <si>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</si>
  <si>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</si>
  <si>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</si>
  <si>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</si>
  <si>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</si>
  <si>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</si>
  <si>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</si>
  <si>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</si>
  <si>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30 sav. su 29 sav.</t>
  </si>
  <si>
    <t>** lyginant 2025 m. 30 sav. su 2024 m. 30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</si>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</sst>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FE679B12-359B-43DB-8D67-E7D792661E1F}"/>
    <cellStyle name="Normal 2 2" xfId="3" xr:uid="{2962B694-F629-4187-8826-6BB3FDD8D344}"/>
    <cellStyle name="Normal_Sheet1 2" xfId="1" xr:uid="{05D8132A-A1F1-47F9-A291-9FF83E439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AD47-F0CB-46CE-BB8C-9E3B39CA8B10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80</v>
      </c>
      <c r="C7" s="23">
        <v>35</v>
      </c>
      <c r="D7" s="24">
        <v>47</v>
      </c>
      <c r="E7" s="22">
        <v>40</v>
      </c>
      <c r="F7" s="25">
        <f>(E7/D7-1)*100</f>
        <v>-14.893617021276595</v>
      </c>
      <c r="G7" s="26">
        <f>(E7/B7-1)*100</f>
        <v>-50</v>
      </c>
      <c r="H7" s="27">
        <v>443.24</v>
      </c>
      <c r="I7" s="28">
        <v>659.05</v>
      </c>
      <c r="J7" s="29">
        <v>674.29</v>
      </c>
      <c r="K7" s="30">
        <v>669.04</v>
      </c>
      <c r="L7" s="28">
        <f>(K7/J7-1)*100</f>
        <v>-0.77859674620711639</v>
      </c>
      <c r="M7" s="31">
        <f>(K7/H7-1)*100</f>
        <v>50.943055680895213</v>
      </c>
    </row>
    <row r="8" spans="1:13" ht="13.5" customHeight="1" x14ac:dyDescent="0.25">
      <c r="A8" s="32" t="s">
        <v>12</v>
      </c>
      <c r="B8" s="33">
        <v>15</v>
      </c>
      <c r="C8" s="34">
        <v>11</v>
      </c>
      <c r="D8" s="34">
        <v>41</v>
      </c>
      <c r="E8" s="33">
        <v>38</v>
      </c>
      <c r="F8" s="35">
        <f t="shared" ref="F8" si="0">(E8/D8-1)*100</f>
        <v>-7.3170731707317032</v>
      </c>
      <c r="G8" s="36">
        <f>(E8/B8-1)*100</f>
        <v>153.33333333333331</v>
      </c>
      <c r="H8" s="37">
        <v>417.34</v>
      </c>
      <c r="I8" s="28">
        <v>625.23</v>
      </c>
      <c r="J8" s="28" t="s">
        <v>13</v>
      </c>
      <c r="K8" s="38">
        <v>664</v>
      </c>
      <c r="L8" s="28" t="s">
        <v>14</v>
      </c>
      <c r="M8" s="31">
        <f t="shared" ref="M8:M11" si="1">(K8/H8-1)*100</f>
        <v>59.102889730196019</v>
      </c>
    </row>
    <row r="9" spans="1:13" ht="13.5" customHeight="1" x14ac:dyDescent="0.25">
      <c r="A9" s="32" t="s">
        <v>15</v>
      </c>
      <c r="B9" s="33">
        <v>2</v>
      </c>
      <c r="C9" s="34" t="s">
        <v>14</v>
      </c>
      <c r="D9" s="34">
        <v>2</v>
      </c>
      <c r="E9" s="33" t="s">
        <v>14</v>
      </c>
      <c r="F9" s="35" t="s">
        <v>14</v>
      </c>
      <c r="G9" s="36" t="s">
        <v>14</v>
      </c>
      <c r="H9" s="37" t="s">
        <v>13</v>
      </c>
      <c r="I9" s="28" t="s">
        <v>14</v>
      </c>
      <c r="J9" s="28" t="s">
        <v>13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16</v>
      </c>
      <c r="B10" s="33">
        <v>61</v>
      </c>
      <c r="C10" s="34">
        <v>58</v>
      </c>
      <c r="D10" s="34">
        <v>59</v>
      </c>
      <c r="E10" s="33">
        <v>86</v>
      </c>
      <c r="F10" s="35">
        <f>(E10/D10-1)*100</f>
        <v>45.762711864406768</v>
      </c>
      <c r="G10" s="36">
        <f>(E10/B10-1)*100</f>
        <v>40.983606557377051</v>
      </c>
      <c r="H10" s="37">
        <v>397.84</v>
      </c>
      <c r="I10" s="28">
        <v>623.05999999999995</v>
      </c>
      <c r="J10" s="28">
        <v>571.71</v>
      </c>
      <c r="K10" s="38">
        <v>585.02</v>
      </c>
      <c r="L10" s="28">
        <f>(K10/J10-1)*100</f>
        <v>2.328103409071014</v>
      </c>
      <c r="M10" s="31">
        <f t="shared" si="1"/>
        <v>47.049064950733978</v>
      </c>
    </row>
    <row r="11" spans="1:13" ht="13.5" customHeight="1" x14ac:dyDescent="0.25">
      <c r="A11" s="32" t="s">
        <v>17</v>
      </c>
      <c r="B11" s="33">
        <v>22</v>
      </c>
      <c r="C11" s="39">
        <v>23</v>
      </c>
      <c r="D11" s="39">
        <v>45</v>
      </c>
      <c r="E11" s="33">
        <v>36</v>
      </c>
      <c r="F11" s="40">
        <f>(E11/D11-1)*100</f>
        <v>-19.999999999999996</v>
      </c>
      <c r="G11" s="41">
        <f t="shared" ref="G11" si="2">(E11/B11-1)*100</f>
        <v>63.636363636363647</v>
      </c>
      <c r="H11" s="42">
        <v>414.55</v>
      </c>
      <c r="I11" s="28">
        <v>658.59</v>
      </c>
      <c r="J11" s="43">
        <v>650.99</v>
      </c>
      <c r="K11" s="44">
        <v>671.1</v>
      </c>
      <c r="L11" s="28">
        <f>(K11/J11-1)*100</f>
        <v>3.0891411542419922</v>
      </c>
      <c r="M11" s="31">
        <f t="shared" si="1"/>
        <v>61.886382824749717</v>
      </c>
    </row>
    <row r="12" spans="1:13" ht="13.5" customHeight="1" x14ac:dyDescent="0.25">
      <c r="A12" s="45" t="s">
        <v>18</v>
      </c>
      <c r="B12" s="46">
        <v>185</v>
      </c>
      <c r="C12" s="46">
        <v>128</v>
      </c>
      <c r="D12" s="46">
        <v>199</v>
      </c>
      <c r="E12" s="46">
        <v>200</v>
      </c>
      <c r="F12" s="47">
        <f>(E12/D12-1)*100</f>
        <v>0.50251256281406143</v>
      </c>
      <c r="G12" s="47">
        <f>(E12/B12-1)*100</f>
        <v>8.1081081081081141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421.5</v>
      </c>
      <c r="I13" s="48">
        <v>638.72</v>
      </c>
      <c r="J13" s="48">
        <v>634.88</v>
      </c>
      <c r="K13" s="48">
        <v>635.32000000000005</v>
      </c>
      <c r="L13" s="50">
        <f>(K13/J13-1)*100</f>
        <v>6.9304435483874549E-2</v>
      </c>
      <c r="M13" s="50">
        <f>(K13/H13-1)*100</f>
        <v>50.728351126927663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2025-07-31T06:14:22Z</dcterms:created>
  <dcterms:modified xsi:type="dcterms:W3CDTF">2025-07-31T06:14:48Z</dcterms:modified>
</cp:coreProperties>
</file>