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6/"/>
    </mc:Choice>
  </mc:AlternateContent>
  <xr:revisionPtr revIDLastSave="0" documentId="8_{0A289EDD-2608-450F-BDFD-B7E1812E49B8}" xr6:coauthVersionLast="47" xr6:coauthVersionMax="47" xr10:uidLastSave="{00000000-0000-0000-0000-000000000000}"/>
  <bookViews>
    <workbookView xWindow="-108" yWindow="-108" windowWidth="23256" windowHeight="12456" xr2:uid="{434C1624-71AB-4EEB-BC35-16FFD166120B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G12" i="1"/>
  <c r="F12" i="1"/>
  <c r="M11" i="1"/>
  <c r="G11" i="1"/>
  <c r="F11" i="1"/>
  <c r="M10" i="1"/>
  <c r="G10" i="1"/>
  <c r="F10" i="1"/>
  <c r="M8" i="1"/>
  <c r="G8" i="1"/>
  <c r="F8" i="1"/>
  <c r="M7" i="1"/>
  <c r="G7" i="1"/>
  <c r="F7" i="1"/>
</calcChain>
</file>

<file path=xl/sharedStrings.xml><?xml version="1.0" encoding="utf-8"?>
<sst xmlns="http://schemas.openxmlformats.org/spreadsheetml/2006/main" count="64" uniqueCount="26">
  <si>
    <t>Suklasifikuotų ekologinės gamybos ūkiuose užaugintų galvijų skerdenų skaičius
 ir vidutinės supirkimo kainos Lietuvos įmonėse 2025 m. 26 sav. pagal MS–1 ataskaitą</t>
  </si>
  <si>
    <t>Galvijai</t>
  </si>
  <si>
    <t>Skerdenų skaičius, vnt.</t>
  </si>
  <si>
    <t>Vidutinė supirkimo kaina,
 EUR/100 kg skerdenų (be PVM)</t>
  </si>
  <si>
    <t>Pokytis, %</t>
  </si>
  <si>
    <t>26 sav.
(06 24–30)</t>
  </si>
  <si>
    <t>24 sav.
(06 09–15)</t>
  </si>
  <si>
    <t>25 sav.
(06 16–22)</t>
  </si>
  <si>
    <t>26 sav.
(06 23–29)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</si>
  <si>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</si>
  <si>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</si>
  <si>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</si>
  <si>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</si>
  <si>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</si>
  <si>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</si>
  <si>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</si>
  <si>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</si>
  <si>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</si>
  <si>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</si>
  <si>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</si>
  <si>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</si>
  <si>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</si>
  <si>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26 sav. su 25 sav.</t>
  </si>
  <si>
    <t>** lyginant 2025 m. 26 sav. su 2024 m. 26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</si>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</sst>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079AFCE9-BF0D-4203-AE43-13C841111523}"/>
    <cellStyle name="Normal 2 2" xfId="3" xr:uid="{6696387B-3E9C-4A7C-A1E6-A4CF61FFFC66}"/>
    <cellStyle name="Normal_Sheet1 2" xfId="1" xr:uid="{5877A711-0805-48A5-9276-2447D22C7C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353D-4CA7-4748-BB2B-78FFC709AF91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22</v>
      </c>
      <c r="C7" s="9">
        <v>23</v>
      </c>
      <c r="D7" s="10">
        <v>14</v>
      </c>
      <c r="E7" s="8">
        <v>54</v>
      </c>
      <c r="F7" s="11">
        <f>(E7/D7-1)*100</f>
        <v>285.71428571428572</v>
      </c>
      <c r="G7" s="12">
        <f>(E7/B7-1)*100</f>
        <v>145.45454545454547</v>
      </c>
      <c r="H7" s="13">
        <v>462.37</v>
      </c>
      <c r="I7" s="14">
        <v>603.71</v>
      </c>
      <c r="J7" s="14" t="s">
        <v>12</v>
      </c>
      <c r="K7" s="15">
        <v>670.9</v>
      </c>
      <c r="L7" s="14" t="s">
        <v>13</v>
      </c>
      <c r="M7" s="16">
        <f>(K7/I7-1)*100</f>
        <v>11.129515827135528</v>
      </c>
    </row>
    <row r="8" spans="1:13" ht="13.5" customHeight="1" x14ac:dyDescent="0.25">
      <c r="A8" s="17" t="s">
        <v>14</v>
      </c>
      <c r="B8" s="18">
        <v>14</v>
      </c>
      <c r="C8" s="19">
        <v>22</v>
      </c>
      <c r="D8" s="19">
        <v>16</v>
      </c>
      <c r="E8" s="18">
        <v>18</v>
      </c>
      <c r="F8" s="20">
        <f t="shared" ref="F8" si="0">(E8/D8-1)*100</f>
        <v>12.5</v>
      </c>
      <c r="G8" s="21">
        <f>(E8/B8-1)*100</f>
        <v>28.57142857142858</v>
      </c>
      <c r="H8" s="22">
        <v>419.83</v>
      </c>
      <c r="I8" s="14" t="s">
        <v>12</v>
      </c>
      <c r="J8" s="14" t="s">
        <v>12</v>
      </c>
      <c r="K8" s="23">
        <v>654.69000000000005</v>
      </c>
      <c r="L8" s="14" t="s">
        <v>13</v>
      </c>
      <c r="M8" s="16">
        <f>(K8/H8-1)*100</f>
        <v>55.94169068432462</v>
      </c>
    </row>
    <row r="9" spans="1:13" ht="13.5" customHeight="1" x14ac:dyDescent="0.25">
      <c r="A9" s="17" t="s">
        <v>15</v>
      </c>
      <c r="B9" s="18" t="s">
        <v>13</v>
      </c>
      <c r="C9" s="19">
        <v>4</v>
      </c>
      <c r="D9" s="19" t="s">
        <v>13</v>
      </c>
      <c r="E9" s="18">
        <v>2</v>
      </c>
      <c r="F9" s="20" t="s">
        <v>13</v>
      </c>
      <c r="G9" s="21" t="s">
        <v>13</v>
      </c>
      <c r="H9" s="22" t="s">
        <v>13</v>
      </c>
      <c r="I9" s="14" t="s">
        <v>12</v>
      </c>
      <c r="J9" s="14" t="s">
        <v>13</v>
      </c>
      <c r="K9" s="23" t="s">
        <v>12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50</v>
      </c>
      <c r="C10" s="19">
        <v>50</v>
      </c>
      <c r="D10" s="19">
        <v>26</v>
      </c>
      <c r="E10" s="18">
        <v>30</v>
      </c>
      <c r="F10" s="20">
        <f>(E10/D10-1)*100</f>
        <v>15.384615384615374</v>
      </c>
      <c r="G10" s="21">
        <f>(E10/B10-1)*100</f>
        <v>-40</v>
      </c>
      <c r="H10" s="22">
        <v>433.8</v>
      </c>
      <c r="I10" s="14">
        <v>574.29</v>
      </c>
      <c r="J10" s="14" t="s">
        <v>12</v>
      </c>
      <c r="K10" s="23">
        <v>582.47</v>
      </c>
      <c r="L10" s="14" t="s">
        <v>13</v>
      </c>
      <c r="M10" s="16">
        <f t="shared" ref="M10:M11" si="1">(K10/H10-1)*100</f>
        <v>34.271553711387746</v>
      </c>
    </row>
    <row r="11" spans="1:13" ht="13.5" customHeight="1" x14ac:dyDescent="0.25">
      <c r="A11" s="17" t="s">
        <v>17</v>
      </c>
      <c r="B11" s="18">
        <v>22</v>
      </c>
      <c r="C11" s="24">
        <v>13</v>
      </c>
      <c r="D11" s="24">
        <v>19</v>
      </c>
      <c r="E11" s="18">
        <v>11</v>
      </c>
      <c r="F11" s="25">
        <f>(E11/D11-1)*100</f>
        <v>-42.105263157894733</v>
      </c>
      <c r="G11" s="26">
        <f t="shared" ref="G11" si="2">(E11/B11-1)*100</f>
        <v>-50</v>
      </c>
      <c r="H11" s="27">
        <v>465.93</v>
      </c>
      <c r="I11" s="14" t="s">
        <v>12</v>
      </c>
      <c r="J11" s="14" t="s">
        <v>12</v>
      </c>
      <c r="K11" s="28">
        <v>600.71</v>
      </c>
      <c r="L11" s="14" t="s">
        <v>13</v>
      </c>
      <c r="M11" s="16">
        <f t="shared" si="1"/>
        <v>28.927092052454228</v>
      </c>
    </row>
    <row r="12" spans="1:13" ht="13.5" customHeight="1" x14ac:dyDescent="0.25">
      <c r="A12" s="29" t="s">
        <v>18</v>
      </c>
      <c r="B12" s="30">
        <v>108</v>
      </c>
      <c r="C12" s="30">
        <v>114</v>
      </c>
      <c r="D12" s="30">
        <v>75</v>
      </c>
      <c r="E12" s="30">
        <v>115</v>
      </c>
      <c r="F12" s="31">
        <f>(E12/D12-1)*100</f>
        <v>53.333333333333343</v>
      </c>
      <c r="G12" s="31">
        <f>(E12/B12-1)*100</f>
        <v>6.4814814814814881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445.16</v>
      </c>
      <c r="I13" s="32">
        <v>591.84</v>
      </c>
      <c r="J13" s="32" t="s">
        <v>12</v>
      </c>
      <c r="K13" s="32">
        <v>643.67999999999995</v>
      </c>
      <c r="L13" s="34" t="s">
        <v>13</v>
      </c>
      <c r="M13" s="34">
        <f>(K13/H13-1)*100</f>
        <v>44.595201725222381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2025-07-02T18:06:02Z</dcterms:created>
  <dcterms:modified xsi:type="dcterms:W3CDTF">2025-07-03T06:01:44Z</dcterms:modified>
</cp:coreProperties>
</file>