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8_{93D56FA7-ADFC-4D2B-A88C-01FECB82B950}" xr6:coauthVersionLast="47" xr6:coauthVersionMax="47" xr10:uidLastSave="{00000000-0000-0000-0000-000000000000}"/>
  <bookViews>
    <workbookView xWindow="-120" yWindow="-120" windowWidth="29040" windowHeight="17640" xr2:uid="{FFA553AA-9928-40B2-961E-EA9CDDB22A20}"/>
  </bookViews>
  <sheets>
    <sheet name="25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H67" i="1"/>
  <c r="I64" i="1"/>
  <c r="H64" i="1"/>
  <c r="I61" i="1"/>
  <c r="H61" i="1"/>
  <c r="I60" i="1"/>
  <c r="H60" i="1"/>
  <c r="I58" i="1"/>
  <c r="H58" i="1"/>
  <c r="I57" i="1"/>
  <c r="I56" i="1"/>
  <c r="H56" i="1"/>
  <c r="I55" i="1"/>
  <c r="H55" i="1"/>
  <c r="I54" i="1"/>
  <c r="H54" i="1"/>
  <c r="I52" i="1"/>
  <c r="H52" i="1"/>
  <c r="I51" i="1"/>
  <c r="H51" i="1"/>
  <c r="I50" i="1"/>
  <c r="H50" i="1"/>
  <c r="I49" i="1"/>
  <c r="H49" i="1"/>
  <c r="I48" i="1"/>
  <c r="I47" i="1"/>
  <c r="H47" i="1"/>
  <c r="I46" i="1"/>
  <c r="H46" i="1"/>
  <c r="I45" i="1"/>
  <c r="H45" i="1"/>
  <c r="I44" i="1"/>
  <c r="H44" i="1"/>
  <c r="I42" i="1"/>
  <c r="H42" i="1"/>
  <c r="I41" i="1"/>
  <c r="H41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1" i="1"/>
  <c r="H31" i="1"/>
  <c r="I30" i="1"/>
  <c r="H30" i="1"/>
  <c r="I29" i="1"/>
  <c r="H29" i="1"/>
  <c r="I28" i="1"/>
  <c r="H28" i="1"/>
  <c r="I25" i="1"/>
  <c r="H25" i="1"/>
  <c r="I24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I14" i="1"/>
  <c r="H14" i="1"/>
  <c r="I13" i="1"/>
  <c r="H13" i="1"/>
  <c r="I12" i="1"/>
  <c r="H12" i="1"/>
  <c r="I11" i="1"/>
  <c r="H11" i="1"/>
  <c r="I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<sst xmlns="http://schemas.openxmlformats.org/spreadsheetml/2006/main" count="142" uniqueCount="43">
  <si>
    <t>Grūdų ir rapsų vidutinės kainos (augintojų) ES šalyse, EUR/t</t>
  </si>
  <si>
    <t xml:space="preserve">                    Data
Valstybė</t>
  </si>
  <si>
    <t>Pokytis, %</t>
  </si>
  <si>
    <t>28 sav. 
(07 08–14)</t>
  </si>
  <si>
    <t>25 sav. 
(06 16–22)</t>
  </si>
  <si>
    <t>26 sav. 
(06 23–29)</t>
  </si>
  <si>
    <t>27 sav. 
(06 30–07 06)</t>
  </si>
  <si>
    <t>28 sav. 
(07 07–13)</t>
  </si>
  <si>
    <t>savaitės*</t>
  </si>
  <si>
    <t>metų**</t>
  </si>
  <si>
    <t>Maistiniai kviečiai</t>
  </si>
  <si>
    <t>Bulgarija</t>
  </si>
  <si>
    <t>Čekija</t>
  </si>
  <si>
    <t>Vokietija</t>
  </si>
  <si>
    <t>-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</si>
  <si>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</si>
  <si>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</si>
  <si>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</si>
  <si>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</si>
  <si>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</si>
  <si>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</si>
  <si>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</si>
  <si>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</si>
  <si>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</si>
  <si>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</si>
  <si>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</si>
  <si>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</si>
  <si>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</si>
  <si>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</si>
  <si>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</si>
  <si>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</si>
  <si>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</si>
  <si>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</si>
  <si>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</si>
  <si>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</si>
  <si>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</si>
  <si>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</si>
  <si>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</si>
  <si>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</si>
  <si>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2025 m. 28 savaitę su  27 savaite</t>
  </si>
  <si>
    <t>** lyginant 2025 m. 28 savaitę su 2024 m. 28 savaite</t>
  </si>
  <si>
    <t>Pastaba: Lietuvos maistinių ir pašarinių kviečių, pašarinių miežių, maistinių rugių ir rapsų 25, 26 ir  27 savaičių kainos patikslintos  2025-07-21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</si>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</sst>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8" fillId="0" borderId="16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936B2-03EA-4C3A-8252-44A703D7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9E39-F9D3-46DA-B516-ECCE742B5451}">
  <dimension ref="B2:J79"/>
  <sheetViews>
    <sheetView showGridLines="0" tabSelected="1" zoomScaleNormal="100" workbookViewId="0">
      <selection activeCell="K22" sqref="K22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184.28714285714287</v>
      </c>
      <c r="D7" s="15">
        <v>191.22571428571428</v>
      </c>
      <c r="E7" s="15">
        <v>190.49571428571426</v>
      </c>
      <c r="F7" s="15">
        <v>182.53571428571425</v>
      </c>
      <c r="G7" s="16">
        <v>174.20714285714283</v>
      </c>
      <c r="H7" s="15">
        <f t="shared" ref="H7:H25" si="0">((G7*100)/F7)-100</f>
        <v>-4.5627078849540226</v>
      </c>
      <c r="I7" s="15">
        <f t="shared" ref="I7:I25" si="1">((G7*100)/C7)-100</f>
        <v>-5.4697250408911771</v>
      </c>
    </row>
    <row r="8" spans="2:9" x14ac:dyDescent="0.2">
      <c r="B8" s="13" t="s">
        <v>12</v>
      </c>
      <c r="C8" s="14">
        <v>195.66</v>
      </c>
      <c r="D8" s="15">
        <v>223.54</v>
      </c>
      <c r="E8" s="15">
        <v>224.42</v>
      </c>
      <c r="F8" s="15">
        <v>226.17</v>
      </c>
      <c r="G8" s="16">
        <v>224.77</v>
      </c>
      <c r="H8" s="15">
        <f t="shared" si="0"/>
        <v>-0.61900340451872182</v>
      </c>
      <c r="I8" s="15">
        <f t="shared" si="1"/>
        <v>14.877849330471221</v>
      </c>
    </row>
    <row r="9" spans="2:9" x14ac:dyDescent="0.2">
      <c r="B9" s="13" t="s">
        <v>13</v>
      </c>
      <c r="C9" s="14">
        <v>226.25</v>
      </c>
      <c r="D9" s="15" t="s">
        <v>14</v>
      </c>
      <c r="E9" s="15">
        <v>197.5</v>
      </c>
      <c r="F9" s="15">
        <v>198.75</v>
      </c>
      <c r="G9" s="16">
        <v>185</v>
      </c>
      <c r="H9" s="15">
        <f t="shared" si="0"/>
        <v>-6.9182389937106876</v>
      </c>
      <c r="I9" s="15">
        <f t="shared" si="1"/>
        <v>-18.232044198895025</v>
      </c>
    </row>
    <row r="10" spans="2:9" x14ac:dyDescent="0.2">
      <c r="B10" s="13" t="s">
        <v>15</v>
      </c>
      <c r="C10" s="14">
        <v>221.54</v>
      </c>
      <c r="D10" s="15" t="s">
        <v>14</v>
      </c>
      <c r="E10" s="15" t="s">
        <v>14</v>
      </c>
      <c r="F10" s="15" t="s">
        <v>14</v>
      </c>
      <c r="G10" s="16">
        <v>197.66</v>
      </c>
      <c r="H10" s="15" t="s">
        <v>14</v>
      </c>
      <c r="I10" s="15">
        <f t="shared" si="1"/>
        <v>-10.779091811862415</v>
      </c>
    </row>
    <row r="11" spans="2:9" x14ac:dyDescent="0.2">
      <c r="B11" s="13" t="s">
        <v>16</v>
      </c>
      <c r="C11" s="14">
        <v>300</v>
      </c>
      <c r="D11" s="15">
        <v>220</v>
      </c>
      <c r="E11" s="15">
        <v>220</v>
      </c>
      <c r="F11" s="15">
        <v>225</v>
      </c>
      <c r="G11" s="16">
        <v>225</v>
      </c>
      <c r="H11" s="15">
        <f t="shared" si="0"/>
        <v>0</v>
      </c>
      <c r="I11" s="15">
        <f t="shared" si="1"/>
        <v>-25</v>
      </c>
    </row>
    <row r="12" spans="2:9" x14ac:dyDescent="0.2">
      <c r="B12" s="13" t="s">
        <v>17</v>
      </c>
      <c r="C12" s="14">
        <v>215.45999999999998</v>
      </c>
      <c r="D12" s="15">
        <v>210.62222222222223</v>
      </c>
      <c r="E12" s="15">
        <v>208.84444444444446</v>
      </c>
      <c r="F12" s="15">
        <v>209.72222222222223</v>
      </c>
      <c r="G12" s="16">
        <v>209.06666666666666</v>
      </c>
      <c r="H12" s="15">
        <f t="shared" si="0"/>
        <v>-0.31258278145695328</v>
      </c>
      <c r="I12" s="15">
        <f t="shared" si="1"/>
        <v>-2.9672947801602589</v>
      </c>
    </row>
    <row r="13" spans="2:9" x14ac:dyDescent="0.2">
      <c r="B13" s="13" t="s">
        <v>18</v>
      </c>
      <c r="C13" s="14">
        <v>220.2</v>
      </c>
      <c r="D13" s="15">
        <v>202.29</v>
      </c>
      <c r="E13" s="15">
        <v>202.53</v>
      </c>
      <c r="F13" s="15">
        <v>197.94</v>
      </c>
      <c r="G13" s="16">
        <v>200.07499999999999</v>
      </c>
      <c r="H13" s="15">
        <f t="shared" si="0"/>
        <v>1.0786096797009179</v>
      </c>
      <c r="I13" s="15">
        <f t="shared" si="1"/>
        <v>-9.1394187102633992</v>
      </c>
    </row>
    <row r="14" spans="2:9" x14ac:dyDescent="0.2">
      <c r="B14" s="13" t="s">
        <v>19</v>
      </c>
      <c r="C14" s="14">
        <v>178</v>
      </c>
      <c r="D14" s="15">
        <v>227.89999999999998</v>
      </c>
      <c r="E14" s="15">
        <v>190.8</v>
      </c>
      <c r="F14" s="15">
        <v>178.05</v>
      </c>
      <c r="G14" s="16">
        <v>186.2</v>
      </c>
      <c r="H14" s="15">
        <f>((G14*100)/F14)-100</f>
        <v>4.577365908452677</v>
      </c>
      <c r="I14" s="15">
        <f>((G14*100)/C14)-100</f>
        <v>4.6067415730337018</v>
      </c>
    </row>
    <row r="15" spans="2:9" x14ac:dyDescent="0.2">
      <c r="B15" s="13" t="s">
        <v>20</v>
      </c>
      <c r="C15" s="14">
        <v>209.95</v>
      </c>
      <c r="D15" s="15">
        <v>255.34</v>
      </c>
      <c r="E15" s="15">
        <v>220.26800000000003</v>
      </c>
      <c r="F15" s="15" t="s">
        <v>14</v>
      </c>
      <c r="G15" s="16">
        <v>220.40363636363637</v>
      </c>
      <c r="H15" s="15" t="s">
        <v>14</v>
      </c>
      <c r="I15" s="15">
        <f t="shared" si="1"/>
        <v>4.9791075797267723</v>
      </c>
    </row>
    <row r="16" spans="2:9" x14ac:dyDescent="0.2">
      <c r="B16" s="13" t="s">
        <v>21</v>
      </c>
      <c r="C16" s="14">
        <v>165.23092290449097</v>
      </c>
      <c r="D16" s="15">
        <v>166.7</v>
      </c>
      <c r="E16" s="15">
        <v>171.25</v>
      </c>
      <c r="F16" s="15">
        <v>172.26842323011374</v>
      </c>
      <c r="G16" s="16">
        <v>129.55099999999999</v>
      </c>
      <c r="H16" s="15">
        <f t="shared" si="0"/>
        <v>-24.797012957535699</v>
      </c>
      <c r="I16" s="15">
        <f t="shared" si="1"/>
        <v>-21.593974225463342</v>
      </c>
    </row>
    <row r="17" spans="2:10" s="22" customFormat="1" x14ac:dyDescent="0.2">
      <c r="B17" s="17" t="s">
        <v>22</v>
      </c>
      <c r="C17" s="18">
        <v>204.74</v>
      </c>
      <c r="D17" s="19">
        <v>203.26</v>
      </c>
      <c r="E17" s="19">
        <v>200.37</v>
      </c>
      <c r="F17" s="19">
        <v>191.75</v>
      </c>
      <c r="G17" s="20">
        <v>199.58</v>
      </c>
      <c r="H17" s="19">
        <f t="shared" si="0"/>
        <v>4.0834419817470717</v>
      </c>
      <c r="I17" s="19">
        <f t="shared" si="1"/>
        <v>-2.5202696102373778</v>
      </c>
      <c r="J17" s="21"/>
    </row>
    <row r="18" spans="2:10" x14ac:dyDescent="0.2">
      <c r="B18" s="13" t="s">
        <v>23</v>
      </c>
      <c r="C18" s="14">
        <v>174.10666666666668</v>
      </c>
      <c r="D18" s="15" t="s">
        <v>14</v>
      </c>
      <c r="E18" s="15">
        <v>180.27499999999998</v>
      </c>
      <c r="F18" s="15">
        <v>190.01666666666665</v>
      </c>
      <c r="G18" s="16">
        <v>186.01666666666665</v>
      </c>
      <c r="H18" s="15">
        <f t="shared" si="0"/>
        <v>-2.1050785018857994</v>
      </c>
      <c r="I18" s="15">
        <f t="shared" si="1"/>
        <v>6.8406340940419454</v>
      </c>
    </row>
    <row r="19" spans="2:10" x14ac:dyDescent="0.2">
      <c r="B19" s="13" t="s">
        <v>24</v>
      </c>
      <c r="C19" s="14">
        <v>205</v>
      </c>
      <c r="D19" s="15" t="s">
        <v>14</v>
      </c>
      <c r="E19" s="15" t="s">
        <v>14</v>
      </c>
      <c r="F19" s="15">
        <v>206.5</v>
      </c>
      <c r="G19" s="16" t="s">
        <v>14</v>
      </c>
      <c r="H19" s="15" t="s">
        <v>14</v>
      </c>
      <c r="I19" s="15" t="s">
        <v>14</v>
      </c>
    </row>
    <row r="20" spans="2:10" x14ac:dyDescent="0.2">
      <c r="B20" s="13" t="s">
        <v>25</v>
      </c>
      <c r="C20" s="14">
        <v>208.14853404296261</v>
      </c>
      <c r="D20" s="15">
        <v>209.0747330960854</v>
      </c>
      <c r="E20" s="15">
        <v>209.30341940642489</v>
      </c>
      <c r="F20" s="15">
        <v>206.78090644459309</v>
      </c>
      <c r="G20" s="16">
        <v>206.23799299355861</v>
      </c>
      <c r="H20" s="15">
        <f t="shared" si="0"/>
        <v>-0.26255492364811062</v>
      </c>
      <c r="I20" s="15">
        <f t="shared" si="1"/>
        <v>-0.9178738914441027</v>
      </c>
    </row>
    <row r="21" spans="2:10" x14ac:dyDescent="0.2">
      <c r="B21" s="13" t="s">
        <v>26</v>
      </c>
      <c r="C21" s="14">
        <v>241.5</v>
      </c>
      <c r="D21" s="15">
        <v>238</v>
      </c>
      <c r="E21" s="15">
        <v>225</v>
      </c>
      <c r="F21" s="15">
        <v>225</v>
      </c>
      <c r="G21" s="16">
        <v>230</v>
      </c>
      <c r="H21" s="15">
        <f t="shared" si="0"/>
        <v>2.2222222222222285</v>
      </c>
      <c r="I21" s="15">
        <f t="shared" si="1"/>
        <v>-4.7619047619047592</v>
      </c>
    </row>
    <row r="22" spans="2:10" x14ac:dyDescent="0.2">
      <c r="B22" s="13" t="s">
        <v>27</v>
      </c>
      <c r="C22" s="14">
        <v>195.65750000000003</v>
      </c>
      <c r="D22" s="15">
        <v>195.64333333333332</v>
      </c>
      <c r="E22" s="15">
        <v>195.42250000000001</v>
      </c>
      <c r="F22" s="15">
        <v>187.41</v>
      </c>
      <c r="G22" s="16">
        <v>185.57749999999999</v>
      </c>
      <c r="H22" s="15">
        <f t="shared" si="0"/>
        <v>-0.97780267861907078</v>
      </c>
      <c r="I22" s="15">
        <f t="shared" si="1"/>
        <v>-5.1518597549289069</v>
      </c>
    </row>
    <row r="23" spans="2:10" x14ac:dyDescent="0.2">
      <c r="B23" s="13" t="s">
        <v>28</v>
      </c>
      <c r="C23" s="14">
        <v>193.63</v>
      </c>
      <c r="D23" s="15">
        <v>241.94</v>
      </c>
      <c r="E23" s="15">
        <v>228.29</v>
      </c>
      <c r="F23" s="15">
        <v>191.71</v>
      </c>
      <c r="G23" s="16">
        <v>200.32</v>
      </c>
      <c r="H23" s="15">
        <f t="shared" si="0"/>
        <v>4.4911585206822764</v>
      </c>
      <c r="I23" s="15">
        <f t="shared" si="1"/>
        <v>3.4550431234829375</v>
      </c>
    </row>
    <row r="24" spans="2:10" x14ac:dyDescent="0.2">
      <c r="B24" s="13" t="s">
        <v>29</v>
      </c>
      <c r="C24" s="14">
        <v>182.77</v>
      </c>
      <c r="D24" s="15" t="s">
        <v>14</v>
      </c>
      <c r="E24" s="15" t="s">
        <v>14</v>
      </c>
      <c r="F24" s="15" t="s">
        <v>14</v>
      </c>
      <c r="G24" s="16">
        <v>197.28</v>
      </c>
      <c r="H24" s="15" t="s">
        <v>14</v>
      </c>
      <c r="I24" s="15">
        <f t="shared" si="1"/>
        <v>7.9389396509273951</v>
      </c>
    </row>
    <row r="25" spans="2:10" x14ac:dyDescent="0.2">
      <c r="B25" s="13" t="s">
        <v>30</v>
      </c>
      <c r="C25" s="14">
        <v>195</v>
      </c>
      <c r="D25" s="15">
        <v>196.5</v>
      </c>
      <c r="E25" s="15">
        <v>193</v>
      </c>
      <c r="F25" s="15">
        <v>188.5</v>
      </c>
      <c r="G25" s="16">
        <v>187</v>
      </c>
      <c r="H25" s="15">
        <f t="shared" si="0"/>
        <v>-0.79575596816975747</v>
      </c>
      <c r="I25" s="15">
        <f t="shared" si="1"/>
        <v>-4.1025641025641022</v>
      </c>
    </row>
    <row r="26" spans="2:10" x14ac:dyDescent="0.2">
      <c r="B26" s="13" t="s">
        <v>31</v>
      </c>
      <c r="C26" s="14" t="s">
        <v>14</v>
      </c>
      <c r="D26" s="15">
        <v>203.61</v>
      </c>
      <c r="E26" s="15">
        <v>201.25</v>
      </c>
      <c r="F26" s="15" t="s">
        <v>14</v>
      </c>
      <c r="G26" s="16">
        <v>202.04</v>
      </c>
      <c r="H26" s="15" t="s">
        <v>14</v>
      </c>
      <c r="I26" s="15" t="s">
        <v>14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13" t="s">
        <v>11</v>
      </c>
      <c r="C28" s="14">
        <v>174.35399999999998</v>
      </c>
      <c r="D28" s="15">
        <v>185.602</v>
      </c>
      <c r="E28" s="15">
        <v>184.57999999999998</v>
      </c>
      <c r="F28" s="15">
        <v>174.86399999999998</v>
      </c>
      <c r="G28" s="16">
        <v>167.196</v>
      </c>
      <c r="H28" s="15">
        <f t="shared" ref="H28:H39" si="2">((G28*100)/F28)-100</f>
        <v>-4.3851221520724692</v>
      </c>
      <c r="I28" s="15">
        <f t="shared" ref="I28:I38" si="3">((G28*100)/C28)-100</f>
        <v>-4.1054406552186862</v>
      </c>
    </row>
    <row r="29" spans="2:10" x14ac:dyDescent="0.2">
      <c r="B29" s="13" t="s">
        <v>13</v>
      </c>
      <c r="C29" s="14">
        <v>220.5</v>
      </c>
      <c r="D29" s="15" t="s">
        <v>14</v>
      </c>
      <c r="E29" s="15" t="s">
        <v>14</v>
      </c>
      <c r="F29" s="15">
        <v>212</v>
      </c>
      <c r="G29" s="16">
        <v>170</v>
      </c>
      <c r="H29" s="15">
        <f t="shared" si="2"/>
        <v>-19.811320754716988</v>
      </c>
      <c r="I29" s="15">
        <f t="shared" si="3"/>
        <v>-22.902494331065753</v>
      </c>
    </row>
    <row r="30" spans="2:10" x14ac:dyDescent="0.2">
      <c r="B30" s="13" t="s">
        <v>16</v>
      </c>
      <c r="C30" s="14">
        <v>182</v>
      </c>
      <c r="D30" s="15">
        <v>210</v>
      </c>
      <c r="E30" s="15">
        <v>198.5</v>
      </c>
      <c r="F30" s="15">
        <v>196</v>
      </c>
      <c r="G30" s="16">
        <v>196</v>
      </c>
      <c r="H30" s="15">
        <f>((G30*100)/F30)-100</f>
        <v>0</v>
      </c>
      <c r="I30" s="15">
        <f>((G30*100)/C30)-100</f>
        <v>7.6923076923076934</v>
      </c>
    </row>
    <row r="31" spans="2:10" x14ac:dyDescent="0.2">
      <c r="B31" s="13" t="s">
        <v>33</v>
      </c>
      <c r="C31" s="14">
        <v>240.66666666666666</v>
      </c>
      <c r="D31" s="15">
        <v>227</v>
      </c>
      <c r="E31" s="15">
        <v>226</v>
      </c>
      <c r="F31" s="15">
        <v>227</v>
      </c>
      <c r="G31" s="16">
        <v>225.33333333333334</v>
      </c>
      <c r="H31" s="15">
        <f t="shared" si="2"/>
        <v>-0.73421439060204818</v>
      </c>
      <c r="I31" s="15">
        <f t="shared" si="3"/>
        <v>-6.3711911357340512</v>
      </c>
    </row>
    <row r="32" spans="2:10" x14ac:dyDescent="0.2">
      <c r="B32" s="13" t="s">
        <v>21</v>
      </c>
      <c r="C32" s="14">
        <v>176.75</v>
      </c>
      <c r="D32" s="15">
        <v>167.52</v>
      </c>
      <c r="E32" s="15" t="s">
        <v>14</v>
      </c>
      <c r="F32" s="15">
        <v>153.94634561615482</v>
      </c>
      <c r="G32" s="16" t="s">
        <v>14</v>
      </c>
      <c r="H32" s="15" t="s">
        <v>14</v>
      </c>
      <c r="I32" s="15" t="s">
        <v>14</v>
      </c>
    </row>
    <row r="33" spans="2:10" s="22" customFormat="1" x14ac:dyDescent="0.2">
      <c r="B33" s="17" t="s">
        <v>22</v>
      </c>
      <c r="C33" s="18">
        <v>186.17</v>
      </c>
      <c r="D33" s="19">
        <v>152.26</v>
      </c>
      <c r="E33" s="19">
        <v>177.2</v>
      </c>
      <c r="F33" s="19">
        <v>160.46</v>
      </c>
      <c r="G33" s="20">
        <v>160.66999999999999</v>
      </c>
      <c r="H33" s="19">
        <f t="shared" si="2"/>
        <v>0.13087373800323121</v>
      </c>
      <c r="I33" s="19">
        <f t="shared" si="3"/>
        <v>-13.697158511038296</v>
      </c>
      <c r="J33" s="21"/>
    </row>
    <row r="34" spans="2:10" x14ac:dyDescent="0.2">
      <c r="B34" s="13" t="s">
        <v>23</v>
      </c>
      <c r="C34" s="14">
        <v>160</v>
      </c>
      <c r="D34" s="15">
        <v>187.7</v>
      </c>
      <c r="E34" s="15">
        <v>190.71499999999997</v>
      </c>
      <c r="F34" s="15">
        <v>183.76999999999998</v>
      </c>
      <c r="G34" s="16">
        <v>181.26</v>
      </c>
      <c r="H34" s="15">
        <f t="shared" si="2"/>
        <v>-1.3658377319475363</v>
      </c>
      <c r="I34" s="15">
        <f t="shared" si="3"/>
        <v>13.287499999999994</v>
      </c>
    </row>
    <row r="35" spans="2:10" x14ac:dyDescent="0.2">
      <c r="B35" s="13" t="s">
        <v>34</v>
      </c>
      <c r="C35" s="14">
        <v>217</v>
      </c>
      <c r="D35" s="15">
        <v>208.5</v>
      </c>
      <c r="E35" s="15">
        <v>210</v>
      </c>
      <c r="F35" s="15">
        <v>201.5</v>
      </c>
      <c r="G35" s="16">
        <v>205</v>
      </c>
      <c r="H35" s="15">
        <f t="shared" si="2"/>
        <v>1.7369727047146455</v>
      </c>
      <c r="I35" s="15">
        <f t="shared" si="3"/>
        <v>-5.5299539170506904</v>
      </c>
    </row>
    <row r="36" spans="2:10" x14ac:dyDescent="0.2">
      <c r="B36" s="13" t="s">
        <v>25</v>
      </c>
      <c r="C36" s="14">
        <v>191.95659622000386</v>
      </c>
      <c r="D36" s="15">
        <v>209.54298557782354</v>
      </c>
      <c r="E36" s="15">
        <v>208.36272988100276</v>
      </c>
      <c r="F36" s="15">
        <v>206.78090644459309</v>
      </c>
      <c r="G36" s="16">
        <v>206.00256149470752</v>
      </c>
      <c r="H36" s="15">
        <f t="shared" si="2"/>
        <v>-0.37641045455718825</v>
      </c>
      <c r="I36" s="15">
        <f t="shared" si="3"/>
        <v>7.3172610638528965</v>
      </c>
    </row>
    <row r="37" spans="2:10" x14ac:dyDescent="0.2">
      <c r="B37" s="13" t="s">
        <v>26</v>
      </c>
      <c r="C37" s="14">
        <v>218</v>
      </c>
      <c r="D37" s="15">
        <v>230</v>
      </c>
      <c r="E37" s="15">
        <v>216</v>
      </c>
      <c r="F37" s="15">
        <v>216</v>
      </c>
      <c r="G37" s="16">
        <v>210.5</v>
      </c>
      <c r="H37" s="15">
        <f t="shared" si="2"/>
        <v>-2.5462962962962905</v>
      </c>
      <c r="I37" s="15">
        <f t="shared" si="3"/>
        <v>-3.4403669724770651</v>
      </c>
    </row>
    <row r="38" spans="2:10" x14ac:dyDescent="0.2">
      <c r="B38" s="13" t="s">
        <v>27</v>
      </c>
      <c r="C38" s="14">
        <v>172.89</v>
      </c>
      <c r="D38" s="15">
        <v>174.57</v>
      </c>
      <c r="E38" s="15">
        <v>165.92000000000002</v>
      </c>
      <c r="F38" s="15">
        <v>165.95</v>
      </c>
      <c r="G38" s="16">
        <v>164.13499999999999</v>
      </c>
      <c r="H38" s="15">
        <f t="shared" si="2"/>
        <v>-1.0937029225670329</v>
      </c>
      <c r="I38" s="15">
        <f t="shared" si="3"/>
        <v>-5.0639134709931142</v>
      </c>
    </row>
    <row r="39" spans="2:10" x14ac:dyDescent="0.2">
      <c r="B39" s="13" t="s">
        <v>30</v>
      </c>
      <c r="C39" s="14" t="s">
        <v>14</v>
      </c>
      <c r="D39" s="15">
        <v>187.5</v>
      </c>
      <c r="E39" s="15">
        <v>187.5</v>
      </c>
      <c r="F39" s="15">
        <v>185</v>
      </c>
      <c r="G39" s="16">
        <v>185</v>
      </c>
      <c r="H39" s="15">
        <f t="shared" si="2"/>
        <v>0</v>
      </c>
      <c r="I39" s="15" t="s">
        <v>14</v>
      </c>
    </row>
    <row r="40" spans="2:10" x14ac:dyDescent="0.2">
      <c r="B40" s="23" t="s">
        <v>35</v>
      </c>
      <c r="C40" s="23"/>
      <c r="D40" s="23"/>
      <c r="E40" s="23"/>
      <c r="F40" s="23"/>
      <c r="G40" s="23"/>
      <c r="H40" s="23"/>
      <c r="I40" s="23"/>
    </row>
    <row r="41" spans="2:10" x14ac:dyDescent="0.2">
      <c r="B41" s="13" t="s">
        <v>11</v>
      </c>
      <c r="C41" s="14">
        <v>154.41200000000001</v>
      </c>
      <c r="D41" s="15">
        <v>158.5</v>
      </c>
      <c r="E41" s="15">
        <v>153.9</v>
      </c>
      <c r="F41" s="15">
        <v>145.72</v>
      </c>
      <c r="G41" s="16">
        <v>148.91499999999999</v>
      </c>
      <c r="H41" s="15">
        <f t="shared" ref="H41:H58" si="4">((G41*100)/F41)-100</f>
        <v>2.1925610760362417</v>
      </c>
      <c r="I41" s="15">
        <f t="shared" ref="I41:I58" si="5">((G41*100)/C41)-100</f>
        <v>-3.5599564800663188</v>
      </c>
    </row>
    <row r="42" spans="2:10" x14ac:dyDescent="0.2">
      <c r="B42" s="13" t="s">
        <v>13</v>
      </c>
      <c r="C42" s="14">
        <v>190</v>
      </c>
      <c r="D42" s="15" t="s">
        <v>14</v>
      </c>
      <c r="E42" s="15">
        <v>175</v>
      </c>
      <c r="F42" s="15">
        <v>186.25</v>
      </c>
      <c r="G42" s="16">
        <v>155</v>
      </c>
      <c r="H42" s="15">
        <f t="shared" si="4"/>
        <v>-16.77852348993288</v>
      </c>
      <c r="I42" s="15">
        <f t="shared" si="5"/>
        <v>-18.421052631578945</v>
      </c>
    </row>
    <row r="43" spans="2:10" x14ac:dyDescent="0.2">
      <c r="B43" s="13" t="s">
        <v>16</v>
      </c>
      <c r="C43" s="14" t="s">
        <v>14</v>
      </c>
      <c r="D43" s="15" t="s">
        <v>14</v>
      </c>
      <c r="E43" s="15" t="s">
        <v>14</v>
      </c>
      <c r="F43" s="15">
        <v>150</v>
      </c>
      <c r="G43" s="16" t="s">
        <v>14</v>
      </c>
      <c r="H43" s="15" t="s">
        <v>14</v>
      </c>
      <c r="I43" s="15" t="s">
        <v>14</v>
      </c>
    </row>
    <row r="44" spans="2:10" x14ac:dyDescent="0.2">
      <c r="B44" s="13" t="s">
        <v>17</v>
      </c>
      <c r="C44" s="14">
        <v>192.91800000000003</v>
      </c>
      <c r="D44" s="15">
        <v>188.35999999999999</v>
      </c>
      <c r="E44" s="15">
        <v>188.98</v>
      </c>
      <c r="F44" s="15">
        <v>189.1</v>
      </c>
      <c r="G44" s="16">
        <v>189.02600000000001</v>
      </c>
      <c r="H44" s="15">
        <f t="shared" si="4"/>
        <v>-3.9132734003160863E-2</v>
      </c>
      <c r="I44" s="15">
        <f t="shared" si="5"/>
        <v>-2.0174374604754348</v>
      </c>
    </row>
    <row r="45" spans="2:10" x14ac:dyDescent="0.2">
      <c r="B45" s="13" t="s">
        <v>18</v>
      </c>
      <c r="C45" s="14">
        <v>191</v>
      </c>
      <c r="D45" s="15" t="s">
        <v>14</v>
      </c>
      <c r="E45" s="15">
        <v>193.58</v>
      </c>
      <c r="F45" s="15">
        <v>186.75</v>
      </c>
      <c r="G45" s="16">
        <v>192.03</v>
      </c>
      <c r="H45" s="15">
        <f t="shared" si="4"/>
        <v>2.8273092369477979</v>
      </c>
      <c r="I45" s="15">
        <f t="shared" si="5"/>
        <v>0.53926701570681246</v>
      </c>
    </row>
    <row r="46" spans="2:10" x14ac:dyDescent="0.2">
      <c r="B46" s="13" t="s">
        <v>19</v>
      </c>
      <c r="C46" s="14">
        <v>156.80000000000001</v>
      </c>
      <c r="D46" s="15">
        <v>158.5</v>
      </c>
      <c r="E46" s="15">
        <v>162.4</v>
      </c>
      <c r="F46" s="15">
        <v>160.35</v>
      </c>
      <c r="G46" s="16">
        <v>169</v>
      </c>
      <c r="H46" s="15">
        <f>((G46*100)/F46)-100</f>
        <v>5.3944496414094232</v>
      </c>
      <c r="I46" s="15">
        <f>((G46*100)/C46)-100</f>
        <v>7.7806122448979522</v>
      </c>
    </row>
    <row r="47" spans="2:10" x14ac:dyDescent="0.2">
      <c r="B47" s="13" t="s">
        <v>33</v>
      </c>
      <c r="C47" s="14">
        <v>218.66666666666666</v>
      </c>
      <c r="D47" s="15">
        <v>224.66666666666666</v>
      </c>
      <c r="E47" s="15">
        <v>223.66666666666666</v>
      </c>
      <c r="F47" s="15">
        <v>221.66666666666666</v>
      </c>
      <c r="G47" s="16">
        <v>220</v>
      </c>
      <c r="H47" s="15">
        <f t="shared" si="4"/>
        <v>-0.75187969924812137</v>
      </c>
      <c r="I47" s="15">
        <f t="shared" si="5"/>
        <v>0.60975609756097526</v>
      </c>
    </row>
    <row r="48" spans="2:10" x14ac:dyDescent="0.2">
      <c r="B48" s="13" t="s">
        <v>20</v>
      </c>
      <c r="C48" s="14">
        <v>191.7</v>
      </c>
      <c r="D48" s="15">
        <v>204.648</v>
      </c>
      <c r="E48" s="15">
        <v>200.92000000000002</v>
      </c>
      <c r="F48" s="15" t="s">
        <v>14</v>
      </c>
      <c r="G48" s="16">
        <v>206.96285714285713</v>
      </c>
      <c r="H48" s="15" t="s">
        <v>14</v>
      </c>
      <c r="I48" s="15">
        <f t="shared" si="5"/>
        <v>7.9618451449437373</v>
      </c>
    </row>
    <row r="49" spans="2:10" x14ac:dyDescent="0.2">
      <c r="B49" s="13" t="s">
        <v>21</v>
      </c>
      <c r="C49" s="14">
        <v>142.31935378584333</v>
      </c>
      <c r="D49" s="15">
        <v>126.77</v>
      </c>
      <c r="E49" s="15" t="s">
        <v>14</v>
      </c>
      <c r="F49" s="15">
        <v>123.39843854697409</v>
      </c>
      <c r="G49" s="16">
        <v>115</v>
      </c>
      <c r="H49" s="15">
        <f t="shared" si="4"/>
        <v>-6.8059520411006247</v>
      </c>
      <c r="I49" s="15">
        <f t="shared" si="5"/>
        <v>-19.195810730670146</v>
      </c>
    </row>
    <row r="50" spans="2:10" s="22" customFormat="1" x14ac:dyDescent="0.2">
      <c r="B50" s="17" t="s">
        <v>22</v>
      </c>
      <c r="C50" s="18">
        <v>147.02000000000001</v>
      </c>
      <c r="D50" s="19">
        <v>166.81</v>
      </c>
      <c r="E50" s="19">
        <v>166.61</v>
      </c>
      <c r="F50" s="19">
        <v>164.7</v>
      </c>
      <c r="G50" s="20">
        <v>139.91999999999999</v>
      </c>
      <c r="H50" s="19">
        <f t="shared" si="4"/>
        <v>-15.045537340619319</v>
      </c>
      <c r="I50" s="19">
        <f t="shared" si="5"/>
        <v>-4.8292749285811709</v>
      </c>
      <c r="J50" s="21"/>
    </row>
    <row r="51" spans="2:10" x14ac:dyDescent="0.2">
      <c r="B51" s="13" t="s">
        <v>23</v>
      </c>
      <c r="C51" s="14">
        <v>141.04</v>
      </c>
      <c r="D51" s="15">
        <v>163.495</v>
      </c>
      <c r="E51" s="15">
        <v>157.88499999999999</v>
      </c>
      <c r="F51" s="15">
        <v>170.80333333333331</v>
      </c>
      <c r="G51" s="16">
        <v>162.82499999999999</v>
      </c>
      <c r="H51" s="15">
        <f t="shared" si="4"/>
        <v>-4.6710641868815941</v>
      </c>
      <c r="I51" s="15">
        <f t="shared" si="5"/>
        <v>15.44597277368122</v>
      </c>
    </row>
    <row r="52" spans="2:10" x14ac:dyDescent="0.2">
      <c r="B52" s="13" t="s">
        <v>34</v>
      </c>
      <c r="C52" s="14">
        <v>200.5</v>
      </c>
      <c r="D52" s="15">
        <v>191</v>
      </c>
      <c r="E52" s="15">
        <v>195</v>
      </c>
      <c r="F52" s="15">
        <v>186</v>
      </c>
      <c r="G52" s="16">
        <v>193</v>
      </c>
      <c r="H52" s="15">
        <f t="shared" si="4"/>
        <v>3.7634408602150557</v>
      </c>
      <c r="I52" s="15">
        <f t="shared" si="5"/>
        <v>-3.7406483790523737</v>
      </c>
    </row>
    <row r="53" spans="2:10" x14ac:dyDescent="0.2">
      <c r="B53" s="13" t="s">
        <v>24</v>
      </c>
      <c r="C53" s="14">
        <v>158.75</v>
      </c>
      <c r="D53" s="15" t="s">
        <v>14</v>
      </c>
      <c r="E53" s="15" t="s">
        <v>14</v>
      </c>
      <c r="F53" s="15">
        <v>167</v>
      </c>
      <c r="G53" s="16" t="s">
        <v>14</v>
      </c>
      <c r="H53" s="15" t="s">
        <v>14</v>
      </c>
      <c r="I53" s="15" t="s">
        <v>14</v>
      </c>
    </row>
    <row r="54" spans="2:10" x14ac:dyDescent="0.2">
      <c r="B54" s="13" t="s">
        <v>25</v>
      </c>
      <c r="C54" s="14">
        <v>158.16472598078556</v>
      </c>
      <c r="D54" s="15">
        <v>200.41206218392955</v>
      </c>
      <c r="E54" s="15">
        <v>200.60204129627016</v>
      </c>
      <c r="F54" s="15">
        <v>182.99403679663877</v>
      </c>
      <c r="G54" s="16">
        <v>169.2752476739368</v>
      </c>
      <c r="H54" s="15">
        <f t="shared" si="4"/>
        <v>-7.4968503689263173</v>
      </c>
      <c r="I54" s="15">
        <f t="shared" si="5"/>
        <v>7.0246520671751966</v>
      </c>
    </row>
    <row r="55" spans="2:10" x14ac:dyDescent="0.2">
      <c r="B55" s="13" t="s">
        <v>26</v>
      </c>
      <c r="C55" s="14">
        <v>206</v>
      </c>
      <c r="D55" s="15">
        <v>220</v>
      </c>
      <c r="E55" s="15">
        <v>216</v>
      </c>
      <c r="F55" s="15">
        <v>216</v>
      </c>
      <c r="G55" s="16">
        <v>216</v>
      </c>
      <c r="H55" s="15">
        <f t="shared" si="4"/>
        <v>0</v>
      </c>
      <c r="I55" s="15">
        <f t="shared" si="5"/>
        <v>4.8543689320388381</v>
      </c>
    </row>
    <row r="56" spans="2:10" x14ac:dyDescent="0.2">
      <c r="B56" s="13" t="s">
        <v>27</v>
      </c>
      <c r="C56" s="14">
        <v>154.0925</v>
      </c>
      <c r="D56" s="15">
        <v>158.5625</v>
      </c>
      <c r="E56" s="15">
        <v>158.905</v>
      </c>
      <c r="F56" s="15">
        <v>157.51499999999999</v>
      </c>
      <c r="G56" s="16">
        <v>150.10333333333332</v>
      </c>
      <c r="H56" s="15">
        <f t="shared" si="4"/>
        <v>-4.7053719751557992</v>
      </c>
      <c r="I56" s="15">
        <f t="shared" si="5"/>
        <v>-2.5888129965226625</v>
      </c>
    </row>
    <row r="57" spans="2:10" x14ac:dyDescent="0.2">
      <c r="B57" s="13" t="s">
        <v>29</v>
      </c>
      <c r="C57" s="14">
        <v>136.15</v>
      </c>
      <c r="D57" s="15" t="s">
        <v>14</v>
      </c>
      <c r="E57" s="15" t="s">
        <v>14</v>
      </c>
      <c r="F57" s="15" t="s">
        <v>14</v>
      </c>
      <c r="G57" s="16">
        <v>151.49</v>
      </c>
      <c r="H57" s="15" t="s">
        <v>14</v>
      </c>
      <c r="I57" s="15">
        <f t="shared" si="5"/>
        <v>11.266984943077489</v>
      </c>
    </row>
    <row r="58" spans="2:10" x14ac:dyDescent="0.2">
      <c r="B58" s="13" t="s">
        <v>30</v>
      </c>
      <c r="C58" s="14">
        <v>137</v>
      </c>
      <c r="D58" s="15">
        <v>177.5</v>
      </c>
      <c r="E58" s="15">
        <v>182.5</v>
      </c>
      <c r="F58" s="15">
        <v>177</v>
      </c>
      <c r="G58" s="16">
        <v>177</v>
      </c>
      <c r="H58" s="15">
        <f t="shared" si="4"/>
        <v>0</v>
      </c>
      <c r="I58" s="15">
        <f t="shared" si="5"/>
        <v>29.197080291970792</v>
      </c>
    </row>
    <row r="59" spans="2:10" x14ac:dyDescent="0.2">
      <c r="B59" s="23" t="s">
        <v>36</v>
      </c>
      <c r="C59" s="23"/>
      <c r="D59" s="23"/>
      <c r="E59" s="23"/>
      <c r="F59" s="23"/>
      <c r="G59" s="23"/>
      <c r="H59" s="23"/>
      <c r="I59" s="23"/>
    </row>
    <row r="60" spans="2:10" x14ac:dyDescent="0.2">
      <c r="B60" s="13" t="s">
        <v>12</v>
      </c>
      <c r="C60" s="24">
        <v>218.56</v>
      </c>
      <c r="D60" s="15">
        <v>194.53</v>
      </c>
      <c r="E60" s="15">
        <v>199.29</v>
      </c>
      <c r="F60" s="15">
        <v>201.3</v>
      </c>
      <c r="G60" s="25">
        <v>199.54</v>
      </c>
      <c r="H60" s="15">
        <f>((G60*100)/F60)-100</f>
        <v>-0.87431693989071846</v>
      </c>
      <c r="I60" s="15">
        <f>((G60*100)/C60)-100</f>
        <v>-8.7024158125915108</v>
      </c>
    </row>
    <row r="61" spans="2:10" x14ac:dyDescent="0.2">
      <c r="B61" s="13" t="s">
        <v>13</v>
      </c>
      <c r="C61" s="14">
        <v>200.5</v>
      </c>
      <c r="D61" s="15" t="s">
        <v>14</v>
      </c>
      <c r="E61" s="15">
        <v>187.5</v>
      </c>
      <c r="F61" s="15">
        <v>193.75</v>
      </c>
      <c r="G61" s="16">
        <v>178</v>
      </c>
      <c r="H61" s="15">
        <f t="shared" ref="H61:H64" si="6">((G61*100)/F61)-100</f>
        <v>-8.1290322580645125</v>
      </c>
      <c r="I61" s="15">
        <f t="shared" ref="I61:I64" si="7">((G61*100)/C61)-100</f>
        <v>-11.221945137157107</v>
      </c>
    </row>
    <row r="62" spans="2:10" x14ac:dyDescent="0.2">
      <c r="B62" s="13" t="s">
        <v>21</v>
      </c>
      <c r="C62" s="14">
        <v>118.17</v>
      </c>
      <c r="D62" s="15">
        <v>105</v>
      </c>
      <c r="E62" s="15" t="s">
        <v>14</v>
      </c>
      <c r="F62" s="15" t="s">
        <v>14</v>
      </c>
      <c r="G62" s="16" t="s">
        <v>14</v>
      </c>
      <c r="H62" s="15" t="s">
        <v>14</v>
      </c>
      <c r="I62" s="15" t="s">
        <v>14</v>
      </c>
    </row>
    <row r="63" spans="2:10" x14ac:dyDescent="0.2">
      <c r="B63" s="13" t="s">
        <v>24</v>
      </c>
      <c r="C63" s="14" t="s">
        <v>14</v>
      </c>
      <c r="D63" s="15" t="s">
        <v>14</v>
      </c>
      <c r="E63" s="15">
        <v>205</v>
      </c>
      <c r="F63" s="15" t="s">
        <v>14</v>
      </c>
      <c r="G63" s="16" t="s">
        <v>14</v>
      </c>
      <c r="H63" s="15" t="s">
        <v>14</v>
      </c>
      <c r="I63" s="15" t="s">
        <v>14</v>
      </c>
    </row>
    <row r="64" spans="2:10" x14ac:dyDescent="0.2">
      <c r="B64" s="13" t="s">
        <v>25</v>
      </c>
      <c r="C64" s="14">
        <v>134.22881789467263</v>
      </c>
      <c r="D64" s="15">
        <v>177.23356433789098</v>
      </c>
      <c r="E64" s="15">
        <v>178.73100983020552</v>
      </c>
      <c r="F64" s="15">
        <v>177.81273845748038</v>
      </c>
      <c r="G64" s="16">
        <v>179.86966512223606</v>
      </c>
      <c r="H64" s="15">
        <f t="shared" si="6"/>
        <v>1.156793761009169</v>
      </c>
      <c r="I64" s="15">
        <f t="shared" si="7"/>
        <v>34.002271601152842</v>
      </c>
    </row>
    <row r="65" spans="2:9" x14ac:dyDescent="0.2">
      <c r="B65" s="26" t="s">
        <v>37</v>
      </c>
      <c r="C65" s="26"/>
      <c r="D65" s="26"/>
      <c r="E65" s="26"/>
      <c r="F65" s="26"/>
      <c r="G65" s="26"/>
      <c r="H65" s="26"/>
      <c r="I65" s="26"/>
    </row>
    <row r="66" spans="2:9" x14ac:dyDescent="0.2">
      <c r="B66" s="27" t="s">
        <v>38</v>
      </c>
      <c r="C66" s="28"/>
      <c r="D66" s="15" t="s">
        <v>14</v>
      </c>
      <c r="E66" s="15">
        <v>524.62</v>
      </c>
      <c r="F66" s="15" t="s">
        <v>14</v>
      </c>
      <c r="G66" s="16" t="s">
        <v>14</v>
      </c>
      <c r="H66" s="29" t="s">
        <v>14</v>
      </c>
      <c r="I66" s="29" t="s">
        <v>14</v>
      </c>
    </row>
    <row r="67" spans="2:9" ht="12.75" thickBot="1" x14ac:dyDescent="0.25">
      <c r="B67" s="30" t="s">
        <v>25</v>
      </c>
      <c r="C67" s="31">
        <v>472.85151758350582</v>
      </c>
      <c r="D67" s="32">
        <v>562.60535680839109</v>
      </c>
      <c r="E67" s="32">
        <v>562.29716382108086</v>
      </c>
      <c r="F67" s="32">
        <v>545.44940697685377</v>
      </c>
      <c r="G67" s="33">
        <v>536.31295438279278</v>
      </c>
      <c r="H67" s="34">
        <f>((G67*100)/F67)-100</f>
        <v>-1.6750320886220464</v>
      </c>
      <c r="I67" s="34">
        <f>((G67*100)/C67)-100</f>
        <v>13.421007322468768</v>
      </c>
    </row>
    <row r="68" spans="2:9" ht="12.75" thickTop="1" x14ac:dyDescent="0.2">
      <c r="B68" s="27"/>
      <c r="C68" s="15"/>
      <c r="D68" s="15"/>
      <c r="E68" s="15"/>
      <c r="F68" s="15"/>
      <c r="G68" s="15"/>
      <c r="H68" s="29"/>
      <c r="I68" s="29"/>
    </row>
    <row r="69" spans="2:9" x14ac:dyDescent="0.2">
      <c r="B69" s="35" t="s">
        <v>39</v>
      </c>
      <c r="C69" s="36"/>
      <c r="D69" s="36"/>
      <c r="E69" s="37"/>
      <c r="F69" s="37"/>
      <c r="G69" s="37"/>
      <c r="H69" s="37"/>
      <c r="I69" s="35"/>
    </row>
    <row r="70" spans="2:9" x14ac:dyDescent="0.2">
      <c r="B70" s="35" t="s">
        <v>40</v>
      </c>
      <c r="C70" s="38"/>
      <c r="D70" s="38"/>
      <c r="E70" s="39"/>
      <c r="F70" s="39"/>
      <c r="G70" s="39"/>
      <c r="H70" s="39"/>
      <c r="I70" s="35"/>
    </row>
    <row r="71" spans="2:9" x14ac:dyDescent="0.2">
      <c r="B71" s="35" t="s">
        <v>41</v>
      </c>
      <c r="C71" s="40"/>
      <c r="D71" s="40"/>
      <c r="E71" s="40"/>
      <c r="F71" s="40"/>
      <c r="G71" s="40"/>
      <c r="H71" s="40"/>
      <c r="I71" s="40"/>
    </row>
    <row r="72" spans="2:9" x14ac:dyDescent="0.2">
      <c r="B72" s="40"/>
      <c r="C72" s="40"/>
      <c r="D72" s="41"/>
      <c r="E72" s="41"/>
      <c r="F72" s="41"/>
      <c r="G72" s="42"/>
      <c r="H72" s="40"/>
      <c r="I72" s="40"/>
    </row>
    <row r="73" spans="2:9" x14ac:dyDescent="0.2">
      <c r="B73" s="40"/>
      <c r="C73" s="40"/>
      <c r="D73" s="41"/>
      <c r="E73" s="42"/>
      <c r="F73" s="40" t="s">
        <v>42</v>
      </c>
      <c r="G73" s="40"/>
      <c r="H73" s="40"/>
      <c r="I73" s="40"/>
    </row>
    <row r="78" spans="2:9" x14ac:dyDescent="0.2">
      <c r="E78" s="21"/>
    </row>
    <row r="79" spans="2:9" x14ac:dyDescent="0.2">
      <c r="F79" s="21"/>
    </row>
  </sheetData>
  <mergeCells count="9">
    <mergeCell ref="B40:I40"/>
    <mergeCell ref="B59:I59"/>
    <mergeCell ref="B65:I65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25_28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2025-07-21T07:42:47Z</dcterms:created>
  <dcterms:modified xsi:type="dcterms:W3CDTF">2025-07-21T07:43:11Z</dcterms:modified>
</cp:coreProperties>
</file>