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X:\Bendri-mesa\Rim-skyr\VITOS\SAVAITINES lenteles LT internetui\2025\"/>
    </mc:Choice>
  </mc:AlternateContent>
  <xr:revisionPtr revIDLastSave="0" documentId="13_ncr:1_{A7CCFF7D-CE53-4268-8AEF-27EA8626C0FF}" xr6:coauthVersionLast="47" xr6:coauthVersionMax="47" xr10:uidLastSave="{00000000-0000-0000-0000-000000000000}"/>
  <bookViews>
    <workbookView xWindow="-108" yWindow="-108" windowWidth="23256" windowHeight="12456" xr2:uid="{7080C092-21BE-4716-9612-8F2C1A7FDE19}"/>
  </bookViews>
  <sheets>
    <sheet name="28" sheetId="2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6" i="28" l="1"/>
  <c r="H154" i="28"/>
  <c r="H150" i="28"/>
  <c r="I129" i="28"/>
  <c r="I123" i="28"/>
  <c r="H119" i="28"/>
  <c r="I112" i="28"/>
  <c r="H98" i="28"/>
  <c r="I98" i="28"/>
  <c r="H89" i="28"/>
  <c r="I89" i="28"/>
  <c r="H90" i="28"/>
  <c r="I90" i="28"/>
  <c r="H91" i="28"/>
  <c r="I91" i="28"/>
  <c r="I92" i="28"/>
  <c r="I88" i="28"/>
  <c r="I86" i="28"/>
  <c r="H35" i="28"/>
  <c r="I52" i="28"/>
  <c r="H46" i="28"/>
  <c r="I38" i="28"/>
  <c r="H25" i="28"/>
  <c r="I16" i="28"/>
  <c r="I14" i="28"/>
  <c r="H14" i="28"/>
  <c r="H11" i="28"/>
  <c r="I10" i="28"/>
  <c r="I9" i="28"/>
  <c r="I8" i="28"/>
  <c r="H114" i="28" l="1"/>
  <c r="H115" i="28"/>
  <c r="H116" i="28"/>
  <c r="H118" i="28"/>
  <c r="H120" i="28"/>
  <c r="H121" i="28"/>
  <c r="H122" i="28"/>
  <c r="I160" i="28"/>
  <c r="H160" i="28"/>
  <c r="I159" i="28"/>
  <c r="H159" i="28"/>
  <c r="I158" i="28"/>
  <c r="H158" i="28"/>
  <c r="I155" i="28"/>
  <c r="H155" i="28"/>
  <c r="I154" i="28"/>
  <c r="I153" i="28"/>
  <c r="H153" i="28"/>
  <c r="H151" i="28"/>
  <c r="I150" i="28"/>
  <c r="I137" i="28"/>
  <c r="H137" i="28"/>
  <c r="I136" i="28"/>
  <c r="H136" i="28"/>
  <c r="I134" i="28"/>
  <c r="H134" i="28"/>
  <c r="I133" i="28"/>
  <c r="H133" i="28"/>
  <c r="I132" i="28"/>
  <c r="H132" i="28"/>
  <c r="I131" i="28"/>
  <c r="H131" i="28"/>
  <c r="I130" i="28"/>
  <c r="H130" i="28"/>
  <c r="I128" i="28"/>
  <c r="H128" i="28"/>
  <c r="I127" i="28"/>
  <c r="H127" i="28"/>
  <c r="I126" i="28"/>
  <c r="H126" i="28"/>
  <c r="I125" i="28"/>
  <c r="H125" i="28"/>
  <c r="I124" i="28"/>
  <c r="H124" i="28"/>
  <c r="I122" i="28"/>
  <c r="I121" i="28"/>
  <c r="I120" i="28"/>
  <c r="I118" i="28"/>
  <c r="I116" i="28"/>
  <c r="I115" i="28"/>
  <c r="I106" i="28"/>
  <c r="H106" i="28"/>
  <c r="I105" i="28"/>
  <c r="H105" i="28"/>
  <c r="I103" i="28"/>
  <c r="H103" i="28"/>
  <c r="I102" i="28"/>
  <c r="H102" i="28"/>
  <c r="I101" i="28"/>
  <c r="H101" i="28"/>
  <c r="I100" i="28"/>
  <c r="H100" i="28"/>
  <c r="I99" i="28"/>
  <c r="H99" i="28"/>
  <c r="I97" i="28"/>
  <c r="H97" i="28"/>
  <c r="I96" i="28"/>
  <c r="H96" i="28"/>
  <c r="I95" i="28"/>
  <c r="H95" i="28"/>
  <c r="I94" i="28"/>
  <c r="H94" i="28"/>
  <c r="I93" i="28"/>
  <c r="H93" i="28"/>
  <c r="I87" i="28"/>
  <c r="H87" i="28"/>
  <c r="I85" i="28"/>
  <c r="H85" i="28"/>
  <c r="I84" i="28"/>
  <c r="H84" i="28"/>
  <c r="I59" i="28"/>
  <c r="H59" i="28"/>
  <c r="I58" i="28"/>
  <c r="H58" i="28"/>
  <c r="I55" i="28"/>
  <c r="H55" i="28"/>
  <c r="I54" i="28"/>
  <c r="H54" i="28"/>
  <c r="I53" i="28"/>
  <c r="H53" i="28"/>
  <c r="I51" i="28"/>
  <c r="H51" i="28"/>
  <c r="I50" i="28"/>
  <c r="H50" i="28"/>
  <c r="I49" i="28"/>
  <c r="H49" i="28"/>
  <c r="I48" i="28"/>
  <c r="H48" i="28"/>
  <c r="I46" i="28"/>
  <c r="I45" i="28"/>
  <c r="H45" i="28"/>
  <c r="I44" i="28"/>
  <c r="H44" i="28"/>
  <c r="I43" i="28"/>
  <c r="H43" i="28"/>
  <c r="I42" i="28"/>
  <c r="H42" i="28"/>
  <c r="I40" i="28"/>
  <c r="H40" i="28"/>
  <c r="I39" i="28"/>
  <c r="H39" i="28"/>
  <c r="H38" i="28"/>
  <c r="I37" i="28"/>
  <c r="H37" i="28"/>
  <c r="I32" i="28"/>
  <c r="H32" i="28"/>
  <c r="I31" i="28"/>
  <c r="H31" i="28"/>
  <c r="I29" i="28"/>
  <c r="H29" i="28"/>
  <c r="I28" i="28"/>
  <c r="H28" i="28"/>
  <c r="I27" i="28"/>
  <c r="H27" i="28"/>
  <c r="I26" i="28"/>
  <c r="H26" i="28"/>
  <c r="I25" i="28"/>
  <c r="I24" i="28"/>
  <c r="H24" i="28"/>
  <c r="I23" i="28"/>
  <c r="H23" i="28"/>
  <c r="I22" i="28"/>
  <c r="H22" i="28"/>
  <c r="I21" i="28"/>
  <c r="H21" i="28"/>
  <c r="I19" i="28"/>
  <c r="H19" i="28"/>
  <c r="I18" i="28"/>
  <c r="H18" i="28"/>
  <c r="I17" i="28"/>
  <c r="H17" i="28"/>
  <c r="H16" i="28"/>
  <c r="I15" i="28"/>
  <c r="H15" i="28"/>
  <c r="I13" i="28"/>
  <c r="H13" i="28"/>
  <c r="I12" i="28"/>
  <c r="H12" i="28"/>
  <c r="I11" i="28"/>
</calcChain>
</file>

<file path=xl/sharedStrings.xml><?xml version="1.0" encoding="utf-8"?>
<sst xmlns="http://schemas.openxmlformats.org/spreadsheetml/2006/main" count="555" uniqueCount="38">
  <si>
    <t>Kategorija pagal
raumeningumą</t>
  </si>
  <si>
    <t>Kategorija pagal
riebumą</t>
  </si>
  <si>
    <t>Pokytis %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</si>
  <si>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</si>
  <si>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</si>
  <si>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</si>
  <si>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</si>
  <si>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</si>
  <si>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</si>
  <si>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</si>
  <si>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</si>
  <si>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</si>
  <si>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</si>
  <si>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</si>
  <si>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</si>
  <si>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</si>
  <si>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</si>
  <si>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</si>
  <si>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</si>
  <si>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</si>
  <si>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</si>
  <si>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</si>
  <si>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</si>
  <si>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</si>
  <si>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</si>
  <si>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</si>
  <si>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</si>
  <si>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</si>
  <si>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Šaltinis – ŽŪDC (LŽŪMPRIS)</t>
  </si>
  <si>
    <t>Naudojant ŽŪDC (LŽŪMPRIS) duomenis, būtina nurodyti šaltinį.</t>
  </si>
  <si>
    <t>25 sav.
(06 16–22)</t>
  </si>
  <si>
    <t>26 sav.
(06 23–29)</t>
  </si>
  <si>
    <t>27 sav.
(06 30–07 06)</t>
  </si>
  <si>
    <t>Suklasifikuotų galvijų skerdenų skaičius Lietuvos įmonėse 2025 m. 25–28 sav., vnt.</t>
  </si>
  <si>
    <t>* lyginant 2025 m. 28 savaitę su 2025 m. 27 savaite</t>
  </si>
  <si>
    <t>** lyginant 2025 m. 28 savaitę su 2024 m. 28 savaite</t>
  </si>
  <si>
    <t>28 sav.
(07 07–13)</t>
  </si>
  <si>
    <t>28 sav.
(07 08–14)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</si>
</sst>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/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/>
      <right/>
      <top style="medium">
        <color theme="0" tint="-0.24994659260841701"/>
      </top>
      <bottom style="thin">
        <color indexed="22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88">
    <xf numFmtId="0" fontId="0" fillId="0" borderId="0" xfId="0"/>
    <xf numFmtId="0" fontId="0" fillId="0" borderId="0" xfId="0" applyAlignment="1">
      <alignment horizontal="center"/>
    </xf>
    <xf numFmtId="0" fontId="4" fillId="3" borderId="7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0" xfId="1" quotePrefix="1" applyFont="1" applyBorder="1" applyAlignment="1">
      <alignment horizontal="right" vertical="center" wrapText="1" indent="1"/>
    </xf>
    <xf numFmtId="1" fontId="3" fillId="0" borderId="11" xfId="1" quotePrefix="1" applyNumberFormat="1" applyFont="1" applyBorder="1" applyAlignment="1">
      <alignment horizontal="right" vertical="center" wrapText="1" indent="1"/>
    </xf>
    <xf numFmtId="1" fontId="3" fillId="0" borderId="12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3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4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5" xfId="1" quotePrefix="1" applyFont="1" applyBorder="1" applyAlignment="1">
      <alignment horizontal="right" vertical="center" wrapText="1" indent="1"/>
    </xf>
    <xf numFmtId="1" fontId="3" fillId="0" borderId="16" xfId="1" quotePrefix="1" applyNumberFormat="1" applyFont="1" applyBorder="1" applyAlignment="1">
      <alignment horizontal="right" vertical="center" wrapText="1" indent="1"/>
    </xf>
    <xf numFmtId="0" fontId="5" fillId="0" borderId="19" xfId="1" applyFont="1" applyBorder="1" applyAlignment="1">
      <alignment horizontal="right" vertical="center" wrapText="1" indent="1"/>
    </xf>
    <xf numFmtId="0" fontId="5" fillId="0" borderId="18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2" fontId="6" fillId="0" borderId="18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3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4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4" xfId="0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0" fontId="8" fillId="0" borderId="23" xfId="0" applyFont="1" applyBorder="1" applyAlignment="1">
      <alignment horizontal="right" vertical="center" wrapText="1" indent="1"/>
    </xf>
    <xf numFmtId="0" fontId="7" fillId="0" borderId="13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4" xfId="0" quotePrefix="1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18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2" fontId="4" fillId="0" borderId="24" xfId="0" quotePrefix="1" applyNumberFormat="1" applyFont="1" applyBorder="1" applyAlignment="1">
      <alignment horizontal="right" vertical="center" indent="1"/>
    </xf>
    <xf numFmtId="0" fontId="7" fillId="0" borderId="16" xfId="0" applyFont="1" applyBorder="1" applyAlignment="1">
      <alignment horizontal="right" vertical="center" wrapText="1" indent="1"/>
    </xf>
    <xf numFmtId="0" fontId="7" fillId="0" borderId="17" xfId="0" applyFont="1" applyBorder="1" applyAlignment="1">
      <alignment horizontal="right" vertical="center" wrapText="1" indent="1"/>
    </xf>
    <xf numFmtId="0" fontId="7" fillId="0" borderId="24" xfId="0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1" fontId="7" fillId="0" borderId="16" xfId="0" applyNumberFormat="1" applyFont="1" applyBorder="1" applyAlignment="1">
      <alignment horizontal="right" vertical="center" wrapText="1" indent="1"/>
    </xf>
    <xf numFmtId="1" fontId="7" fillId="0" borderId="17" xfId="0" applyNumberFormat="1" applyFont="1" applyBorder="1" applyAlignment="1">
      <alignment horizontal="right" vertical="center" wrapText="1" indent="1"/>
    </xf>
    <xf numFmtId="0" fontId="8" fillId="4" borderId="26" xfId="0" applyFont="1" applyFill="1" applyBorder="1" applyAlignment="1">
      <alignment horizontal="right" vertical="center" wrapText="1" indent="1"/>
    </xf>
    <xf numFmtId="2" fontId="6" fillId="4" borderId="27" xfId="0" applyNumberFormat="1" applyFont="1" applyFill="1" applyBorder="1" applyAlignment="1">
      <alignment horizontal="right" vertical="center" indent="1"/>
    </xf>
    <xf numFmtId="2" fontId="6" fillId="4" borderId="28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 wrapText="1"/>
    </xf>
    <xf numFmtId="0" fontId="4" fillId="0" borderId="29" xfId="1" quotePrefix="1" applyFont="1" applyBorder="1" applyAlignment="1">
      <alignment horizontal="right" vertical="center" wrapText="1" indent="1"/>
    </xf>
    <xf numFmtId="1" fontId="4" fillId="0" borderId="24" xfId="1" quotePrefix="1" applyNumberFormat="1" applyFont="1" applyBorder="1" applyAlignment="1">
      <alignment horizontal="right" vertical="center" wrapText="1" indent="1"/>
    </xf>
    <xf numFmtId="1" fontId="4" fillId="0" borderId="30" xfId="1" quotePrefix="1" applyNumberFormat="1" applyFont="1" applyBorder="1" applyAlignment="1">
      <alignment horizontal="right" vertical="center" wrapText="1" indent="1"/>
    </xf>
    <xf numFmtId="0" fontId="4" fillId="0" borderId="31" xfId="1" applyFont="1" applyBorder="1" applyAlignment="1">
      <alignment horizontal="right" vertical="center" wrapText="1" indent="1"/>
    </xf>
    <xf numFmtId="0" fontId="4" fillId="0" borderId="32" xfId="1" applyFont="1" applyBorder="1" applyAlignment="1">
      <alignment horizontal="right" vertical="center" wrapText="1" indent="1"/>
    </xf>
    <xf numFmtId="0" fontId="4" fillId="0" borderId="31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2" xfId="1" quotePrefix="1" applyNumberFormat="1" applyFont="1" applyBorder="1" applyAlignment="1">
      <alignment horizontal="right" vertical="center" wrapText="1" indent="1"/>
    </xf>
    <xf numFmtId="0" fontId="6" fillId="0" borderId="33" xfId="0" quotePrefix="1" applyFont="1" applyBorder="1" applyAlignment="1">
      <alignment horizontal="right" vertical="center" indent="1"/>
    </xf>
    <xf numFmtId="0" fontId="8" fillId="0" borderId="18" xfId="0" quotePrefix="1" applyFont="1" applyBorder="1" applyAlignment="1">
      <alignment horizontal="right" vertical="center" wrapText="1" indent="1"/>
    </xf>
    <xf numFmtId="0" fontId="8" fillId="0" borderId="34" xfId="0" quotePrefix="1" applyFont="1" applyBorder="1" applyAlignment="1">
      <alignment horizontal="right" vertical="center" wrapText="1" indent="1"/>
    </xf>
    <xf numFmtId="0" fontId="7" fillId="0" borderId="31" xfId="0" applyFont="1" applyBorder="1" applyAlignment="1">
      <alignment horizontal="right" vertical="center" wrapText="1" indent="1"/>
    </xf>
    <xf numFmtId="0" fontId="7" fillId="0" borderId="32" xfId="0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right" vertical="center" wrapText="1" indent="1"/>
    </xf>
    <xf numFmtId="0" fontId="8" fillId="0" borderId="34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7" fillId="0" borderId="30" xfId="0" applyFont="1" applyBorder="1" applyAlignment="1">
      <alignment horizontal="right" vertical="center" wrapText="1" indent="1"/>
    </xf>
    <xf numFmtId="0" fontId="7" fillId="0" borderId="35" xfId="0" applyFont="1" applyBorder="1" applyAlignment="1">
      <alignment horizontal="right" vertical="center" wrapText="1" indent="1"/>
    </xf>
    <xf numFmtId="2" fontId="6" fillId="4" borderId="36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4" fillId="0" borderId="29" xfId="1" quotePrefix="1" applyFont="1" applyBorder="1" applyAlignment="1">
      <alignment horizontal="right" vertical="center" indent="1"/>
    </xf>
    <xf numFmtId="0" fontId="4" fillId="0" borderId="24" xfId="1" applyFont="1" applyBorder="1" applyAlignment="1">
      <alignment horizontal="right" vertical="center" indent="1"/>
    </xf>
    <xf numFmtId="0" fontId="4" fillId="0" borderId="30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1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35" xfId="1" quotePrefix="1" applyFont="1" applyBorder="1" applyAlignment="1">
      <alignment horizontal="right" vertical="center" indent="1"/>
    </xf>
    <xf numFmtId="0" fontId="4" fillId="0" borderId="16" xfId="1" applyFont="1" applyBorder="1" applyAlignment="1">
      <alignment horizontal="right" vertical="center" indent="1"/>
    </xf>
    <xf numFmtId="0" fontId="4" fillId="0" borderId="37" xfId="1" applyFont="1" applyBorder="1" applyAlignment="1">
      <alignment horizontal="right" vertical="center" indent="1"/>
    </xf>
    <xf numFmtId="0" fontId="5" fillId="0" borderId="33" xfId="1" quotePrefix="1" applyFont="1" applyBorder="1" applyAlignment="1">
      <alignment horizontal="right" vertical="center" indent="1"/>
    </xf>
    <xf numFmtId="0" fontId="5" fillId="0" borderId="18" xfId="1" applyFont="1" applyBorder="1" applyAlignment="1">
      <alignment horizontal="right" vertical="center" indent="1"/>
    </xf>
    <xf numFmtId="0" fontId="5" fillId="0" borderId="34" xfId="1" applyFont="1" applyBorder="1" applyAlignment="1">
      <alignment horizontal="right" vertical="center" indent="1"/>
    </xf>
    <xf numFmtId="0" fontId="5" fillId="0" borderId="18" xfId="1" quotePrefix="1" applyFont="1" applyBorder="1" applyAlignment="1">
      <alignment horizontal="right" vertical="center" indent="1"/>
    </xf>
    <xf numFmtId="0" fontId="4" fillId="0" borderId="32" xfId="1" quotePrefix="1" applyFont="1" applyBorder="1" applyAlignment="1">
      <alignment horizontal="right" vertical="center" indent="1"/>
    </xf>
    <xf numFmtId="0" fontId="4" fillId="0" borderId="31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2" xfId="0" quotePrefix="1" applyFont="1" applyBorder="1" applyAlignment="1">
      <alignment horizontal="right" vertical="center" indent="1"/>
    </xf>
    <xf numFmtId="0" fontId="6" fillId="0" borderId="33" xfId="0" quotePrefix="1" applyFont="1" applyBorder="1" applyAlignment="1">
      <alignment horizontal="right" indent="1"/>
    </xf>
    <xf numFmtId="0" fontId="6" fillId="0" borderId="18" xfId="0" quotePrefix="1" applyFont="1" applyBorder="1" applyAlignment="1">
      <alignment horizontal="right" vertical="center" indent="1"/>
    </xf>
    <xf numFmtId="0" fontId="6" fillId="0" borderId="34" xfId="0" quotePrefix="1" applyFont="1" applyBorder="1" applyAlignment="1">
      <alignment horizontal="right" vertical="center" indent="1"/>
    </xf>
    <xf numFmtId="0" fontId="4" fillId="0" borderId="31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29" xfId="0" quotePrefix="1" applyFont="1" applyBorder="1" applyAlignment="1">
      <alignment horizontal="right" indent="1"/>
    </xf>
    <xf numFmtId="2" fontId="6" fillId="0" borderId="24" xfId="0" applyNumberFormat="1" applyFont="1" applyBorder="1" applyAlignment="1">
      <alignment horizontal="right" vertical="center" indent="1"/>
    </xf>
    <xf numFmtId="0" fontId="3" fillId="0" borderId="31" xfId="0" quotePrefix="1" applyFont="1" applyBorder="1" applyAlignment="1">
      <alignment horizontal="right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5" xfId="0" quotePrefix="1" applyFont="1" applyBorder="1" applyAlignment="1">
      <alignment horizontal="right" indent="1"/>
    </xf>
    <xf numFmtId="2" fontId="6" fillId="0" borderId="16" xfId="0" quotePrefix="1" applyNumberFormat="1" applyFont="1" applyBorder="1" applyAlignment="1">
      <alignment horizontal="right" vertical="center" indent="1"/>
    </xf>
    <xf numFmtId="2" fontId="6" fillId="0" borderId="18" xfId="0" quotePrefix="1" applyNumberFormat="1" applyFont="1" applyBorder="1" applyAlignment="1">
      <alignment horizontal="right" vertical="center" indent="1"/>
    </xf>
    <xf numFmtId="0" fontId="6" fillId="4" borderId="27" xfId="0" quotePrefix="1" applyFont="1" applyFill="1" applyBorder="1" applyAlignment="1">
      <alignment horizontal="right" indent="1"/>
    </xf>
    <xf numFmtId="0" fontId="6" fillId="4" borderId="27" xfId="0" quotePrefix="1" applyFont="1" applyFill="1" applyBorder="1" applyAlignment="1">
      <alignment horizontal="right" vertical="center" indent="1"/>
    </xf>
    <xf numFmtId="0" fontId="3" fillId="0" borderId="29" xfId="0" quotePrefix="1" applyFont="1" applyBorder="1" applyAlignment="1">
      <alignment horizontal="right" vertical="center" indent="1"/>
    </xf>
    <xf numFmtId="0" fontId="3" fillId="0" borderId="24" xfId="0" quotePrefix="1" applyFont="1" applyBorder="1" applyAlignment="1">
      <alignment horizontal="right" vertical="center" indent="1"/>
    </xf>
    <xf numFmtId="0" fontId="3" fillId="0" borderId="30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5" xfId="1" quotePrefix="1" applyFont="1" applyBorder="1" applyAlignment="1">
      <alignment horizontal="right" vertical="center" wrapText="1" indent="1"/>
    </xf>
    <xf numFmtId="0" fontId="4" fillId="0" borderId="16" xfId="1" quotePrefix="1" applyFont="1" applyBorder="1" applyAlignment="1">
      <alignment horizontal="right" vertical="center" wrapText="1" indent="1"/>
    </xf>
    <xf numFmtId="0" fontId="4" fillId="0" borderId="37" xfId="1" quotePrefix="1" applyFont="1" applyBorder="1" applyAlignment="1">
      <alignment horizontal="right" vertical="center" wrapText="1" indent="1"/>
    </xf>
    <xf numFmtId="0" fontId="6" fillId="0" borderId="33" xfId="1" applyFont="1" applyBorder="1" applyAlignment="1">
      <alignment horizontal="right" vertical="center" wrapText="1" indent="1"/>
    </xf>
    <xf numFmtId="0" fontId="6" fillId="0" borderId="18" xfId="1" quotePrefix="1" applyFont="1" applyBorder="1" applyAlignment="1">
      <alignment horizontal="right" vertical="center" wrapText="1" indent="1"/>
    </xf>
    <xf numFmtId="0" fontId="6" fillId="0" borderId="34" xfId="1" quotePrefix="1" applyFont="1" applyBorder="1" applyAlignment="1">
      <alignment horizontal="right" vertical="center" wrapText="1" indent="1"/>
    </xf>
    <xf numFmtId="0" fontId="3" fillId="0" borderId="29" xfId="1" applyFont="1" applyBorder="1" applyAlignment="1">
      <alignment horizontal="right" vertical="center" wrapText="1" indent="1"/>
    </xf>
    <xf numFmtId="0" fontId="3" fillId="0" borderId="32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31" xfId="0" quotePrefix="1" applyFont="1" applyBorder="1" applyAlignment="1">
      <alignment horizontal="right" vertical="center" wrapText="1" indent="1"/>
    </xf>
    <xf numFmtId="0" fontId="7" fillId="0" borderId="32" xfId="0" quotePrefix="1" applyFont="1" applyBorder="1" applyAlignment="1">
      <alignment horizontal="right" vertical="center" wrapText="1" indent="1"/>
    </xf>
    <xf numFmtId="0" fontId="7" fillId="0" borderId="29" xfId="0" applyFont="1" applyBorder="1" applyAlignment="1">
      <alignment horizontal="right" vertical="center" wrapText="1" indent="1"/>
    </xf>
    <xf numFmtId="0" fontId="7" fillId="0" borderId="37" xfId="0" applyFont="1" applyBorder="1" applyAlignment="1">
      <alignment horizontal="right" vertical="center" wrapText="1" indent="1"/>
    </xf>
    <xf numFmtId="2" fontId="6" fillId="4" borderId="24" xfId="0" applyNumberFormat="1" applyFont="1" applyFill="1" applyBorder="1" applyAlignment="1">
      <alignment horizontal="right" vertical="center" indent="1"/>
    </xf>
    <xf numFmtId="0" fontId="4" fillId="0" borderId="24" xfId="1" applyFont="1" applyBorder="1" applyAlignment="1">
      <alignment horizontal="center" wrapText="1"/>
    </xf>
    <xf numFmtId="0" fontId="4" fillId="0" borderId="24" xfId="1" quotePrefix="1" applyFont="1" applyBorder="1" applyAlignment="1">
      <alignment horizontal="right" vertical="center" wrapText="1" indent="1"/>
    </xf>
    <xf numFmtId="0" fontId="4" fillId="0" borderId="30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6" fillId="0" borderId="18" xfId="1" applyFont="1" applyBorder="1" applyAlignment="1">
      <alignment horizontal="right" vertical="center" wrapText="1" indent="1"/>
    </xf>
    <xf numFmtId="0" fontId="6" fillId="0" borderId="34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9" fillId="0" borderId="31" xfId="0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2" xfId="0" applyFont="1" applyBorder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7" fillId="0" borderId="37" xfId="0" quotePrefix="1" applyFont="1" applyBorder="1" applyAlignment="1">
      <alignment horizontal="right" vertical="center" wrapText="1" indent="1"/>
    </xf>
    <xf numFmtId="0" fontId="8" fillId="4" borderId="36" xfId="0" applyFont="1" applyFill="1" applyBorder="1" applyAlignment="1">
      <alignment horizontal="right" vertical="center" wrapText="1" indent="1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6" fillId="0" borderId="33" xfId="1" quotePrefix="1" applyFont="1" applyBorder="1" applyAlignment="1">
      <alignment horizontal="right" vertical="center" indent="1"/>
    </xf>
    <xf numFmtId="0" fontId="6" fillId="0" borderId="18" xfId="1" quotePrefix="1" applyFont="1" applyBorder="1" applyAlignment="1">
      <alignment horizontal="right" vertical="center" indent="1"/>
    </xf>
    <xf numFmtId="0" fontId="6" fillId="0" borderId="34" xfId="1" quotePrefix="1" applyFont="1" applyBorder="1" applyAlignment="1">
      <alignment horizontal="right" vertical="center" indent="1"/>
    </xf>
    <xf numFmtId="0" fontId="7" fillId="0" borderId="29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2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5" xfId="0" quotePrefix="1" applyFont="1" applyBorder="1" applyAlignment="1">
      <alignment horizontal="right" vertical="center" wrapText="1" indent="1"/>
    </xf>
    <xf numFmtId="0" fontId="8" fillId="4" borderId="39" xfId="0" applyFont="1" applyFill="1" applyBorder="1" applyAlignment="1">
      <alignment horizontal="right" vertical="center" wrapText="1" indent="1"/>
    </xf>
    <xf numFmtId="0" fontId="10" fillId="0" borderId="16" xfId="0" applyFont="1" applyBorder="1" applyAlignment="1">
      <alignment horizontal="right" vertical="center" wrapText="1"/>
    </xf>
    <xf numFmtId="0" fontId="10" fillId="0" borderId="37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1" fillId="0" borderId="0" xfId="0" applyFont="1" applyAlignment="1">
      <alignment vertical="center"/>
    </xf>
    <xf numFmtId="0" fontId="10" fillId="0" borderId="35" xfId="0" applyFont="1" applyBorder="1" applyAlignment="1">
      <alignment horizontal="right" vertical="center" wrapText="1"/>
    </xf>
    <xf numFmtId="0" fontId="4" fillId="3" borderId="41" xfId="2" applyFont="1" applyFill="1" applyBorder="1" applyAlignment="1">
      <alignment horizontal="center" vertical="center" wrapText="1"/>
    </xf>
    <xf numFmtId="0" fontId="12" fillId="0" borderId="34" xfId="0" quotePrefix="1" applyFont="1" applyBorder="1" applyAlignment="1">
      <alignment horizontal="right" vertical="center" wrapText="1" indent="1"/>
    </xf>
    <xf numFmtId="0" fontId="12" fillId="0" borderId="18" xfId="0" quotePrefix="1" applyFont="1" applyBorder="1" applyAlignment="1">
      <alignment horizontal="right" vertical="center" wrapText="1" indent="1"/>
    </xf>
    <xf numFmtId="0" fontId="8" fillId="4" borderId="42" xfId="0" applyFont="1" applyFill="1" applyBorder="1" applyAlignment="1">
      <alignment horizontal="right" vertical="center" wrapText="1" indent="1"/>
    </xf>
    <xf numFmtId="0" fontId="8" fillId="0" borderId="43" xfId="0" applyFont="1" applyBorder="1" applyAlignment="1">
      <alignment horizontal="right" vertical="center" wrapText="1" indent="1"/>
    </xf>
    <xf numFmtId="0" fontId="8" fillId="0" borderId="44" xfId="0" applyFont="1" applyBorder="1" applyAlignment="1">
      <alignment horizontal="right" vertical="center" wrapText="1" indent="1"/>
    </xf>
    <xf numFmtId="0" fontId="3" fillId="0" borderId="30" xfId="1" applyFont="1" applyBorder="1" applyAlignment="1">
      <alignment horizontal="right" vertical="center" wrapText="1" indent="1"/>
    </xf>
    <xf numFmtId="0" fontId="3" fillId="0" borderId="24" xfId="1" applyFont="1" applyBorder="1" applyAlignment="1">
      <alignment horizontal="right" vertical="center" wrapText="1" indent="1"/>
    </xf>
    <xf numFmtId="0" fontId="4" fillId="0" borderId="37" xfId="0" quotePrefix="1" applyFont="1" applyBorder="1" applyAlignment="1">
      <alignment horizontal="right" vertical="center" indent="1"/>
    </xf>
    <xf numFmtId="0" fontId="4" fillId="0" borderId="16" xfId="0" quotePrefix="1" applyFont="1" applyBorder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0" fontId="6" fillId="4" borderId="18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40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8" xfId="1" applyFont="1" applyBorder="1" applyAlignment="1">
      <alignment horizontal="center" wrapText="1"/>
    </xf>
    <xf numFmtId="0" fontId="5" fillId="0" borderId="18" xfId="1" applyFont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0" borderId="16" xfId="1" applyFont="1" applyBorder="1" applyAlignment="1">
      <alignment horizontal="center" wrapText="1"/>
    </xf>
    <xf numFmtId="0" fontId="6" fillId="0" borderId="34" xfId="0" applyFont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4" xfId="0" applyFont="1" applyBorder="1" applyAlignment="1">
      <alignment horizontal="center"/>
    </xf>
  </cellXfs>
  <cellStyles count="4">
    <cellStyle name="Normal" xfId="0" builtinId="0"/>
    <cellStyle name="Normal 2" xfId="3" xr:uid="{0C60B6C5-88EB-4D52-837C-32DEBD71C533}"/>
    <cellStyle name="Normal_Sheet1" xfId="1" xr:uid="{8E60974F-0A11-4EA1-8912-2D7EAAB34AB7}"/>
    <cellStyle name="Normal_Sheet1 2" xfId="2" xr:uid="{A5A553A0-4EC1-49CF-9925-06A06C3F40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2391C-6430-4043-B40F-C85FA6C546E3}">
  <dimension ref="A2:I167"/>
  <sheetViews>
    <sheetView showGridLines="0" tabSelected="1" workbookViewId="0">
      <selection activeCell="L13" sqref="L13"/>
    </sheetView>
  </sheetViews>
  <sheetFormatPr defaultRowHeight="14.4" x14ac:dyDescent="0.3"/>
  <cols>
    <col min="1" max="1" width="11" customWidth="1"/>
    <col min="2" max="2" width="11.109375" customWidth="1"/>
    <col min="3" max="3" width="10.33203125" customWidth="1"/>
    <col min="4" max="4" width="11.21875" customWidth="1"/>
    <col min="5" max="6" width="10.21875" customWidth="1"/>
    <col min="7" max="7" width="11.33203125" customWidth="1"/>
  </cols>
  <sheetData>
    <row r="2" spans="1:9" x14ac:dyDescent="0.3">
      <c r="A2" s="165" t="s">
        <v>33</v>
      </c>
      <c r="B2" s="165"/>
      <c r="C2" s="165"/>
      <c r="D2" s="165"/>
      <c r="E2" s="165"/>
      <c r="F2" s="165"/>
      <c r="G2" s="165"/>
      <c r="H2" s="165"/>
      <c r="I2" s="165"/>
    </row>
    <row r="3" spans="1:9" x14ac:dyDescent="0.3">
      <c r="C3" s="1"/>
      <c r="G3" s="1"/>
    </row>
    <row r="4" spans="1:9" x14ac:dyDescent="0.3">
      <c r="A4" s="166" t="s">
        <v>0</v>
      </c>
      <c r="B4" s="168" t="s">
        <v>1</v>
      </c>
      <c r="C4" s="152">
        <v>2024</v>
      </c>
      <c r="D4" s="170">
        <v>2025</v>
      </c>
      <c r="E4" s="170"/>
      <c r="F4" s="170"/>
      <c r="G4" s="171"/>
      <c r="H4" s="172" t="s">
        <v>2</v>
      </c>
      <c r="I4" s="173"/>
    </row>
    <row r="5" spans="1:9" ht="24" x14ac:dyDescent="0.3">
      <c r="A5" s="167"/>
      <c r="B5" s="169"/>
      <c r="C5" s="2" t="s">
        <v>37</v>
      </c>
      <c r="D5" s="2" t="s">
        <v>30</v>
      </c>
      <c r="E5" s="2" t="s">
        <v>31</v>
      </c>
      <c r="F5" s="2" t="s">
        <v>32</v>
      </c>
      <c r="G5" s="2" t="s">
        <v>36</v>
      </c>
      <c r="H5" s="3" t="s">
        <v>3</v>
      </c>
      <c r="I5" s="4" t="s">
        <v>4</v>
      </c>
    </row>
    <row r="6" spans="1:9" ht="15" thickBot="1" x14ac:dyDescent="0.35">
      <c r="A6" s="174" t="s">
        <v>5</v>
      </c>
      <c r="B6" s="174"/>
      <c r="C6" s="174"/>
      <c r="D6" s="174"/>
      <c r="E6" s="174"/>
      <c r="F6" s="174"/>
      <c r="G6" s="174"/>
      <c r="H6" s="174"/>
      <c r="I6" s="174"/>
    </row>
    <row r="7" spans="1:9" x14ac:dyDescent="0.3">
      <c r="A7" s="5" t="s">
        <v>6</v>
      </c>
      <c r="B7" s="5">
        <v>1</v>
      </c>
      <c r="C7" s="6" t="s">
        <v>7</v>
      </c>
      <c r="D7" s="7" t="s">
        <v>7</v>
      </c>
      <c r="E7" s="7" t="s">
        <v>7</v>
      </c>
      <c r="F7" s="7" t="s">
        <v>7</v>
      </c>
      <c r="G7" s="8" t="s">
        <v>7</v>
      </c>
      <c r="H7" s="14" t="s">
        <v>7</v>
      </c>
      <c r="I7" s="14" t="s">
        <v>7</v>
      </c>
    </row>
    <row r="8" spans="1:9" x14ac:dyDescent="0.3">
      <c r="A8" s="10" t="s">
        <v>6</v>
      </c>
      <c r="B8" s="10">
        <v>2</v>
      </c>
      <c r="C8" s="11">
        <v>4</v>
      </c>
      <c r="D8" s="12" t="s">
        <v>7</v>
      </c>
      <c r="E8" s="12" t="s">
        <v>7</v>
      </c>
      <c r="F8" s="12" t="s">
        <v>7</v>
      </c>
      <c r="G8" s="13">
        <v>4</v>
      </c>
      <c r="H8" s="14" t="s">
        <v>7</v>
      </c>
      <c r="I8" s="14">
        <f>G8/C8*100-100</f>
        <v>0</v>
      </c>
    </row>
    <row r="9" spans="1:9" ht="15" thickBot="1" x14ac:dyDescent="0.35">
      <c r="A9" s="10" t="s">
        <v>6</v>
      </c>
      <c r="B9" s="10">
        <v>3</v>
      </c>
      <c r="C9" s="15">
        <v>1</v>
      </c>
      <c r="D9" s="16" t="s">
        <v>7</v>
      </c>
      <c r="E9" s="16" t="s">
        <v>7</v>
      </c>
      <c r="F9" s="16" t="s">
        <v>7</v>
      </c>
      <c r="G9" s="162">
        <v>2</v>
      </c>
      <c r="H9" s="14" t="s">
        <v>7</v>
      </c>
      <c r="I9" s="14">
        <f t="shared" ref="I9:I10" si="0">G9/C9*100-100</f>
        <v>100</v>
      </c>
    </row>
    <row r="10" spans="1:9" ht="15" thickBot="1" x14ac:dyDescent="0.35">
      <c r="A10" s="175" t="s">
        <v>6</v>
      </c>
      <c r="B10" s="175"/>
      <c r="C10" s="17">
        <v>5</v>
      </c>
      <c r="D10" s="18" t="s">
        <v>7</v>
      </c>
      <c r="E10" s="18" t="s">
        <v>7</v>
      </c>
      <c r="F10" s="18" t="s">
        <v>7</v>
      </c>
      <c r="G10" s="19">
        <v>6</v>
      </c>
      <c r="H10" s="20" t="s">
        <v>7</v>
      </c>
      <c r="I10" s="20">
        <f t="shared" si="0"/>
        <v>20</v>
      </c>
    </row>
    <row r="11" spans="1:9" x14ac:dyDescent="0.3">
      <c r="A11" s="21" t="s">
        <v>8</v>
      </c>
      <c r="B11" s="21">
        <v>1</v>
      </c>
      <c r="C11" s="22">
        <v>3</v>
      </c>
      <c r="D11" s="23">
        <v>1</v>
      </c>
      <c r="E11" s="23" t="s">
        <v>7</v>
      </c>
      <c r="F11" s="23">
        <v>4</v>
      </c>
      <c r="G11" s="24">
        <v>3</v>
      </c>
      <c r="H11" s="14">
        <f t="shared" ref="H11:H25" si="1">(G11/F11-1)*100</f>
        <v>-25</v>
      </c>
      <c r="I11" s="14">
        <f>G11/C11*100-100</f>
        <v>0</v>
      </c>
    </row>
    <row r="12" spans="1:9" x14ac:dyDescent="0.3">
      <c r="A12" s="25" t="s">
        <v>8</v>
      </c>
      <c r="B12" s="25">
        <v>2</v>
      </c>
      <c r="C12" s="26">
        <v>50</v>
      </c>
      <c r="D12" s="27">
        <v>27</v>
      </c>
      <c r="E12" s="27">
        <v>46</v>
      </c>
      <c r="F12" s="27">
        <v>35</v>
      </c>
      <c r="G12" s="28">
        <v>34</v>
      </c>
      <c r="H12" s="14">
        <f t="shared" si="1"/>
        <v>-2.8571428571428581</v>
      </c>
      <c r="I12" s="14">
        <f>G12/C12*100-100</f>
        <v>-32</v>
      </c>
    </row>
    <row r="13" spans="1:9" x14ac:dyDescent="0.3">
      <c r="A13" s="25" t="s">
        <v>8</v>
      </c>
      <c r="B13" s="25">
        <v>3</v>
      </c>
      <c r="C13" s="26">
        <v>45</v>
      </c>
      <c r="D13" s="27">
        <v>22</v>
      </c>
      <c r="E13" s="27">
        <v>16</v>
      </c>
      <c r="F13" s="27">
        <v>37</v>
      </c>
      <c r="G13" s="28">
        <v>24</v>
      </c>
      <c r="H13" s="14">
        <f t="shared" si="1"/>
        <v>-35.13513513513513</v>
      </c>
      <c r="I13" s="14">
        <f t="shared" ref="I13:I29" si="2">G13/C13*100-100</f>
        <v>-46.666666666666664</v>
      </c>
    </row>
    <row r="14" spans="1:9" ht="15" thickBot="1" x14ac:dyDescent="0.35">
      <c r="A14" s="25" t="s">
        <v>8</v>
      </c>
      <c r="B14" s="25">
        <v>4</v>
      </c>
      <c r="C14" s="26">
        <v>5</v>
      </c>
      <c r="D14" s="27" t="s">
        <v>7</v>
      </c>
      <c r="E14" s="27" t="s">
        <v>7</v>
      </c>
      <c r="F14" s="27">
        <v>2</v>
      </c>
      <c r="G14" s="28">
        <v>1</v>
      </c>
      <c r="H14" s="14">
        <f t="shared" si="1"/>
        <v>-50</v>
      </c>
      <c r="I14" s="14">
        <f t="shared" si="2"/>
        <v>-80</v>
      </c>
    </row>
    <row r="15" spans="1:9" ht="15" thickBot="1" x14ac:dyDescent="0.35">
      <c r="A15" s="176" t="s">
        <v>8</v>
      </c>
      <c r="B15" s="176"/>
      <c r="C15" s="29">
        <v>103</v>
      </c>
      <c r="D15" s="30">
        <v>50</v>
      </c>
      <c r="E15" s="30">
        <v>62</v>
      </c>
      <c r="F15" s="30">
        <v>78</v>
      </c>
      <c r="G15" s="31">
        <v>62</v>
      </c>
      <c r="H15" s="20">
        <f t="shared" si="1"/>
        <v>-20.512820512820518</v>
      </c>
      <c r="I15" s="20">
        <f t="shared" si="2"/>
        <v>-39.805825242718448</v>
      </c>
    </row>
    <row r="16" spans="1:9" x14ac:dyDescent="0.3">
      <c r="A16" s="25" t="s">
        <v>9</v>
      </c>
      <c r="B16" s="25">
        <v>1</v>
      </c>
      <c r="C16" s="26">
        <v>6</v>
      </c>
      <c r="D16" s="27">
        <v>1</v>
      </c>
      <c r="E16" s="27">
        <v>4</v>
      </c>
      <c r="F16" s="27">
        <v>6</v>
      </c>
      <c r="G16" s="28">
        <v>5</v>
      </c>
      <c r="H16" s="14">
        <f>(G16/F16-1)*100</f>
        <v>-16.666666666666664</v>
      </c>
      <c r="I16" s="14">
        <f>G16/C16*100-100</f>
        <v>-16.666666666666657</v>
      </c>
    </row>
    <row r="17" spans="1:9" x14ac:dyDescent="0.3">
      <c r="A17" s="25" t="s">
        <v>9</v>
      </c>
      <c r="B17" s="25">
        <v>2</v>
      </c>
      <c r="C17" s="26">
        <v>68</v>
      </c>
      <c r="D17" s="27">
        <v>39</v>
      </c>
      <c r="E17" s="27">
        <v>55</v>
      </c>
      <c r="F17" s="27">
        <v>43</v>
      </c>
      <c r="G17" s="28">
        <v>60</v>
      </c>
      <c r="H17" s="14">
        <f>(G17/F17-1)*100</f>
        <v>39.534883720930239</v>
      </c>
      <c r="I17" s="14">
        <f>G17/C17*100-100</f>
        <v>-11.764705882352942</v>
      </c>
    </row>
    <row r="18" spans="1:9" x14ac:dyDescent="0.3">
      <c r="A18" s="25" t="s">
        <v>9</v>
      </c>
      <c r="B18" s="25">
        <v>3</v>
      </c>
      <c r="C18" s="26">
        <v>63</v>
      </c>
      <c r="D18" s="27">
        <v>90</v>
      </c>
      <c r="E18" s="27">
        <v>49</v>
      </c>
      <c r="F18" s="27">
        <v>72</v>
      </c>
      <c r="G18" s="28">
        <v>64</v>
      </c>
      <c r="H18" s="14">
        <f>(G18/F18-1)*100</f>
        <v>-11.111111111111116</v>
      </c>
      <c r="I18" s="14">
        <f>G18/C18*100-100</f>
        <v>1.5873015873015817</v>
      </c>
    </row>
    <row r="19" spans="1:9" x14ac:dyDescent="0.3">
      <c r="A19" s="25" t="s">
        <v>9</v>
      </c>
      <c r="B19" s="25">
        <v>4</v>
      </c>
      <c r="C19" s="32">
        <v>9</v>
      </c>
      <c r="D19" s="33">
        <v>2</v>
      </c>
      <c r="E19" s="33">
        <v>1</v>
      </c>
      <c r="F19" s="33">
        <v>6</v>
      </c>
      <c r="G19" s="34">
        <v>5</v>
      </c>
      <c r="H19" s="14">
        <f>(G19/F19-1)*100</f>
        <v>-16.666666666666664</v>
      </c>
      <c r="I19" s="14">
        <f>G19/C19*100-100</f>
        <v>-44.444444444444443</v>
      </c>
    </row>
    <row r="20" spans="1:9" ht="15" thickBot="1" x14ac:dyDescent="0.35">
      <c r="A20" s="25" t="s">
        <v>9</v>
      </c>
      <c r="B20" s="25">
        <v>5</v>
      </c>
      <c r="C20" s="32" t="s">
        <v>7</v>
      </c>
      <c r="D20" s="33" t="s">
        <v>7</v>
      </c>
      <c r="E20" s="33" t="s">
        <v>7</v>
      </c>
      <c r="F20" s="33" t="s">
        <v>7</v>
      </c>
      <c r="G20" s="34" t="s">
        <v>7</v>
      </c>
      <c r="H20" s="14" t="s">
        <v>7</v>
      </c>
      <c r="I20" s="14" t="s">
        <v>7</v>
      </c>
    </row>
    <row r="21" spans="1:9" ht="15" thickBot="1" x14ac:dyDescent="0.35">
      <c r="A21" s="176" t="s">
        <v>9</v>
      </c>
      <c r="B21" s="176"/>
      <c r="C21" s="35">
        <v>146</v>
      </c>
      <c r="D21" s="36">
        <v>132</v>
      </c>
      <c r="E21" s="36">
        <v>109</v>
      </c>
      <c r="F21" s="36">
        <v>127</v>
      </c>
      <c r="G21" s="37">
        <v>134</v>
      </c>
      <c r="H21" s="20">
        <f>(G21/F21-1)*100</f>
        <v>5.5118110236220375</v>
      </c>
      <c r="I21" s="20">
        <f>G21/C21*100-100</f>
        <v>-8.2191780821917746</v>
      </c>
    </row>
    <row r="22" spans="1:9" x14ac:dyDescent="0.3">
      <c r="A22" s="25" t="s">
        <v>10</v>
      </c>
      <c r="B22" s="25">
        <v>1</v>
      </c>
      <c r="C22" s="26">
        <v>26</v>
      </c>
      <c r="D22" s="27">
        <v>14</v>
      </c>
      <c r="E22" s="27">
        <v>19</v>
      </c>
      <c r="F22" s="27">
        <v>36</v>
      </c>
      <c r="G22" s="28">
        <v>39</v>
      </c>
      <c r="H22" s="14">
        <f t="shared" si="1"/>
        <v>8.333333333333325</v>
      </c>
      <c r="I22" s="38">
        <f t="shared" si="2"/>
        <v>50</v>
      </c>
    </row>
    <row r="23" spans="1:9" x14ac:dyDescent="0.3">
      <c r="A23" s="25" t="s">
        <v>10</v>
      </c>
      <c r="B23" s="25">
        <v>2</v>
      </c>
      <c r="C23" s="26">
        <v>92</v>
      </c>
      <c r="D23" s="27">
        <v>110</v>
      </c>
      <c r="E23" s="27">
        <v>92</v>
      </c>
      <c r="F23" s="27">
        <v>176</v>
      </c>
      <c r="G23" s="28">
        <v>173</v>
      </c>
      <c r="H23" s="14">
        <f t="shared" si="1"/>
        <v>-1.7045454545454586</v>
      </c>
      <c r="I23" s="14">
        <f t="shared" si="2"/>
        <v>88.043478260869563</v>
      </c>
    </row>
    <row r="24" spans="1:9" x14ac:dyDescent="0.3">
      <c r="A24" s="25" t="s">
        <v>10</v>
      </c>
      <c r="B24" s="25">
        <v>3</v>
      </c>
      <c r="C24" s="60">
        <v>136</v>
      </c>
      <c r="D24" s="27">
        <v>94</v>
      </c>
      <c r="E24" s="27">
        <v>162</v>
      </c>
      <c r="F24" s="27">
        <v>141</v>
      </c>
      <c r="G24" s="28">
        <v>134</v>
      </c>
      <c r="H24" s="14">
        <f t="shared" si="1"/>
        <v>-4.9645390070921946</v>
      </c>
      <c r="I24" s="14">
        <f t="shared" si="2"/>
        <v>-1.470588235294116</v>
      </c>
    </row>
    <row r="25" spans="1:9" ht="15" thickBot="1" x14ac:dyDescent="0.35">
      <c r="A25" s="25" t="s">
        <v>10</v>
      </c>
      <c r="B25" s="25">
        <v>4</v>
      </c>
      <c r="C25" s="60">
        <v>4</v>
      </c>
      <c r="D25" s="39">
        <v>3</v>
      </c>
      <c r="E25" s="39" t="s">
        <v>7</v>
      </c>
      <c r="F25" s="39">
        <v>1</v>
      </c>
      <c r="G25" s="40">
        <v>1</v>
      </c>
      <c r="H25" s="14">
        <f t="shared" si="1"/>
        <v>0</v>
      </c>
      <c r="I25" s="14">
        <f t="shared" si="2"/>
        <v>-75</v>
      </c>
    </row>
    <row r="26" spans="1:9" ht="15" thickBot="1" x14ac:dyDescent="0.35">
      <c r="A26" s="176" t="s">
        <v>11</v>
      </c>
      <c r="B26" s="176"/>
      <c r="C26" s="62">
        <v>258</v>
      </c>
      <c r="D26" s="36">
        <v>221</v>
      </c>
      <c r="E26" s="36">
        <v>273</v>
      </c>
      <c r="F26" s="36">
        <v>354</v>
      </c>
      <c r="G26" s="37">
        <v>347</v>
      </c>
      <c r="H26" s="20">
        <f>(G26/F26-1)*100</f>
        <v>-1.9774011299435013</v>
      </c>
      <c r="I26" s="20">
        <f t="shared" si="2"/>
        <v>34.496124031007753</v>
      </c>
    </row>
    <row r="27" spans="1:9" x14ac:dyDescent="0.3">
      <c r="A27" s="25" t="s">
        <v>12</v>
      </c>
      <c r="B27" s="25">
        <v>1</v>
      </c>
      <c r="C27" s="116">
        <v>15</v>
      </c>
      <c r="D27" s="41">
        <v>11</v>
      </c>
      <c r="E27" s="41">
        <v>12</v>
      </c>
      <c r="F27" s="41">
        <v>16</v>
      </c>
      <c r="G27" s="42">
        <v>11</v>
      </c>
      <c r="H27" s="14">
        <f>(G27/F27-1)*100</f>
        <v>-31.25</v>
      </c>
      <c r="I27" s="14">
        <f t="shared" si="2"/>
        <v>-26.666666666666671</v>
      </c>
    </row>
    <row r="28" spans="1:9" x14ac:dyDescent="0.3">
      <c r="A28" s="25" t="s">
        <v>12</v>
      </c>
      <c r="B28" s="25">
        <v>2</v>
      </c>
      <c r="C28" s="60">
        <v>28</v>
      </c>
      <c r="D28" s="27">
        <v>12</v>
      </c>
      <c r="E28" s="27">
        <v>15</v>
      </c>
      <c r="F28" s="27">
        <v>15</v>
      </c>
      <c r="G28" s="28">
        <v>15</v>
      </c>
      <c r="H28" s="14">
        <f t="shared" ref="H28:H29" si="3">(G28/F28-1)*100</f>
        <v>0</v>
      </c>
      <c r="I28" s="14">
        <f t="shared" si="2"/>
        <v>-46.428571428571431</v>
      </c>
    </row>
    <row r="29" spans="1:9" x14ac:dyDescent="0.3">
      <c r="A29" s="25" t="s">
        <v>12</v>
      </c>
      <c r="B29" s="25">
        <v>3</v>
      </c>
      <c r="C29" s="60">
        <v>24</v>
      </c>
      <c r="D29" s="27">
        <v>4</v>
      </c>
      <c r="E29" s="27">
        <v>9</v>
      </c>
      <c r="F29" s="27">
        <v>9</v>
      </c>
      <c r="G29" s="28">
        <v>9</v>
      </c>
      <c r="H29" s="14">
        <f t="shared" si="3"/>
        <v>0</v>
      </c>
      <c r="I29" s="14">
        <f t="shared" si="2"/>
        <v>-62.5</v>
      </c>
    </row>
    <row r="30" spans="1:9" ht="15" thickBot="1" x14ac:dyDescent="0.35">
      <c r="A30" s="25" t="s">
        <v>12</v>
      </c>
      <c r="B30" s="25">
        <v>4</v>
      </c>
      <c r="C30" s="66" t="s">
        <v>7</v>
      </c>
      <c r="D30" s="43" t="s">
        <v>7</v>
      </c>
      <c r="E30" s="43" t="s">
        <v>7</v>
      </c>
      <c r="F30" s="43" t="s">
        <v>7</v>
      </c>
      <c r="G30" s="44" t="s">
        <v>7</v>
      </c>
      <c r="H30" s="14" t="s">
        <v>7</v>
      </c>
      <c r="I30" s="14" t="s">
        <v>7</v>
      </c>
    </row>
    <row r="31" spans="1:9" ht="15" thickBot="1" x14ac:dyDescent="0.35">
      <c r="A31" s="176" t="s">
        <v>13</v>
      </c>
      <c r="B31" s="176"/>
      <c r="C31" s="62">
        <v>67</v>
      </c>
      <c r="D31" s="157">
        <v>27</v>
      </c>
      <c r="E31" s="157">
        <v>36</v>
      </c>
      <c r="F31" s="157">
        <v>40</v>
      </c>
      <c r="G31" s="156">
        <v>35</v>
      </c>
      <c r="H31" s="20">
        <f>(G31/F31-1)*100</f>
        <v>-12.5</v>
      </c>
      <c r="I31" s="20">
        <f>G31/C31*100-100</f>
        <v>-47.761194029850749</v>
      </c>
    </row>
    <row r="32" spans="1:9" ht="15" thickBot="1" x14ac:dyDescent="0.35">
      <c r="A32" s="163" t="s">
        <v>14</v>
      </c>
      <c r="B32" s="164"/>
      <c r="C32" s="45">
        <v>579</v>
      </c>
      <c r="D32" s="155">
        <v>430</v>
      </c>
      <c r="E32" s="155">
        <v>480</v>
      </c>
      <c r="F32" s="155">
        <v>599</v>
      </c>
      <c r="G32" s="155">
        <v>584</v>
      </c>
      <c r="H32" s="46">
        <f>G32/F32*100-100</f>
        <v>-2.5041736227045135</v>
      </c>
      <c r="I32" s="47">
        <f>G32/C32*100-100</f>
        <v>0.86355785837650956</v>
      </c>
    </row>
    <row r="33" spans="1:9" ht="15" thickBot="1" x14ac:dyDescent="0.35">
      <c r="A33" s="177" t="s">
        <v>15</v>
      </c>
      <c r="B33" s="177"/>
      <c r="C33" s="177"/>
      <c r="D33" s="177"/>
      <c r="E33" s="177"/>
      <c r="F33" s="177"/>
      <c r="G33" s="177"/>
      <c r="H33" s="177"/>
      <c r="I33" s="177"/>
    </row>
    <row r="34" spans="1:9" x14ac:dyDescent="0.3">
      <c r="A34" s="48" t="s">
        <v>6</v>
      </c>
      <c r="B34" s="48">
        <v>1</v>
      </c>
      <c r="C34" s="49">
        <v>1</v>
      </c>
      <c r="D34" s="50" t="s">
        <v>7</v>
      </c>
      <c r="E34" s="50" t="s">
        <v>7</v>
      </c>
      <c r="F34" s="50" t="s">
        <v>7</v>
      </c>
      <c r="G34" s="51" t="s">
        <v>7</v>
      </c>
      <c r="H34" s="14" t="s">
        <v>7</v>
      </c>
      <c r="I34" s="14" t="s">
        <v>7</v>
      </c>
    </row>
    <row r="35" spans="1:9" x14ac:dyDescent="0.3">
      <c r="A35" s="48" t="s">
        <v>6</v>
      </c>
      <c r="B35" s="48">
        <v>2</v>
      </c>
      <c r="C35" s="52" t="s">
        <v>7</v>
      </c>
      <c r="D35" s="23">
        <v>4</v>
      </c>
      <c r="E35" s="23" t="s">
        <v>7</v>
      </c>
      <c r="F35" s="23">
        <v>1</v>
      </c>
      <c r="G35" s="53">
        <v>1</v>
      </c>
      <c r="H35" s="14">
        <f t="shared" ref="H35" si="4">(G35/F35-1)*100</f>
        <v>0</v>
      </c>
      <c r="I35" s="14" t="s">
        <v>7</v>
      </c>
    </row>
    <row r="36" spans="1:9" ht="15" thickBot="1" x14ac:dyDescent="0.35">
      <c r="A36" s="48" t="s">
        <v>6</v>
      </c>
      <c r="B36" s="48">
        <v>3</v>
      </c>
      <c r="C36" s="54">
        <v>1</v>
      </c>
      <c r="D36" s="55">
        <v>2</v>
      </c>
      <c r="E36" s="55">
        <v>1</v>
      </c>
      <c r="F36" s="55" t="s">
        <v>7</v>
      </c>
      <c r="G36" s="56" t="s">
        <v>7</v>
      </c>
      <c r="H36" s="14" t="s">
        <v>7</v>
      </c>
      <c r="I36" s="14" t="s">
        <v>7</v>
      </c>
    </row>
    <row r="37" spans="1:9" ht="15" thickBot="1" x14ac:dyDescent="0.35">
      <c r="A37" s="175" t="s">
        <v>16</v>
      </c>
      <c r="B37" s="175"/>
      <c r="C37" s="57">
        <v>2</v>
      </c>
      <c r="D37" s="58">
        <v>6</v>
      </c>
      <c r="E37" s="58">
        <v>1</v>
      </c>
      <c r="F37" s="58">
        <v>1</v>
      </c>
      <c r="G37" s="59">
        <v>1</v>
      </c>
      <c r="H37" s="20">
        <f>(G37/F37-1)*100</f>
        <v>0</v>
      </c>
      <c r="I37" s="20">
        <f>G37/C37*100-100</f>
        <v>-50</v>
      </c>
    </row>
    <row r="38" spans="1:9" x14ac:dyDescent="0.3">
      <c r="A38" s="25" t="s">
        <v>8</v>
      </c>
      <c r="B38" s="25">
        <v>1</v>
      </c>
      <c r="C38" s="60">
        <v>2</v>
      </c>
      <c r="D38" s="27" t="s">
        <v>7</v>
      </c>
      <c r="E38" s="27">
        <v>7</v>
      </c>
      <c r="F38" s="27">
        <v>9</v>
      </c>
      <c r="G38" s="61">
        <v>8</v>
      </c>
      <c r="H38" s="14">
        <f t="shared" ref="H38:H42" si="5">G38/F38*100-100</f>
        <v>-11.111111111111114</v>
      </c>
      <c r="I38" s="14">
        <f t="shared" ref="I38" si="6">G38/C38*100-100</f>
        <v>300</v>
      </c>
    </row>
    <row r="39" spans="1:9" x14ac:dyDescent="0.3">
      <c r="A39" s="25" t="s">
        <v>8</v>
      </c>
      <c r="B39" s="25">
        <v>2</v>
      </c>
      <c r="C39" s="60">
        <v>36</v>
      </c>
      <c r="D39" s="27">
        <v>20</v>
      </c>
      <c r="E39" s="27">
        <v>6</v>
      </c>
      <c r="F39" s="27">
        <v>12</v>
      </c>
      <c r="G39" s="61">
        <v>18</v>
      </c>
      <c r="H39" s="14">
        <f t="shared" si="5"/>
        <v>50</v>
      </c>
      <c r="I39" s="14">
        <f t="shared" ref="I39:I46" si="7">G39/C39*100-100</f>
        <v>-50</v>
      </c>
    </row>
    <row r="40" spans="1:9" x14ac:dyDescent="0.3">
      <c r="A40" s="25" t="s">
        <v>8</v>
      </c>
      <c r="B40" s="25">
        <v>3</v>
      </c>
      <c r="C40" s="60">
        <v>20</v>
      </c>
      <c r="D40" s="27">
        <v>11</v>
      </c>
      <c r="E40" s="27">
        <v>10</v>
      </c>
      <c r="F40" s="27">
        <v>12</v>
      </c>
      <c r="G40" s="61">
        <v>8</v>
      </c>
      <c r="H40" s="14">
        <f t="shared" si="5"/>
        <v>-33.333333333333343</v>
      </c>
      <c r="I40" s="14">
        <f t="shared" si="7"/>
        <v>-60</v>
      </c>
    </row>
    <row r="41" spans="1:9" ht="15" thickBot="1" x14ac:dyDescent="0.35">
      <c r="A41" s="25" t="s">
        <v>8</v>
      </c>
      <c r="B41" s="25">
        <v>4</v>
      </c>
      <c r="C41" s="60">
        <v>2</v>
      </c>
      <c r="D41" s="27" t="s">
        <v>7</v>
      </c>
      <c r="E41" s="27" t="s">
        <v>7</v>
      </c>
      <c r="F41" s="27">
        <v>4</v>
      </c>
      <c r="G41" s="61" t="s">
        <v>7</v>
      </c>
      <c r="H41" s="14" t="s">
        <v>7</v>
      </c>
      <c r="I41" s="14" t="s">
        <v>7</v>
      </c>
    </row>
    <row r="42" spans="1:9" ht="15" thickBot="1" x14ac:dyDescent="0.35">
      <c r="A42" s="176" t="s">
        <v>8</v>
      </c>
      <c r="B42" s="176"/>
      <c r="C42" s="62">
        <v>60</v>
      </c>
      <c r="D42" s="36">
        <v>31</v>
      </c>
      <c r="E42" s="36">
        <v>23</v>
      </c>
      <c r="F42" s="36">
        <v>37</v>
      </c>
      <c r="G42" s="63">
        <v>34</v>
      </c>
      <c r="H42" s="20">
        <f t="shared" si="5"/>
        <v>-8.1081081081080981</v>
      </c>
      <c r="I42" s="20">
        <f t="shared" si="7"/>
        <v>-43.333333333333336</v>
      </c>
    </row>
    <row r="43" spans="1:9" x14ac:dyDescent="0.3">
      <c r="A43" s="25" t="s">
        <v>9</v>
      </c>
      <c r="B43" s="25">
        <v>1</v>
      </c>
      <c r="C43" s="60">
        <v>9</v>
      </c>
      <c r="D43" s="27">
        <v>7</v>
      </c>
      <c r="E43" s="27">
        <v>7</v>
      </c>
      <c r="F43" s="27">
        <v>5</v>
      </c>
      <c r="G43" s="61">
        <v>9</v>
      </c>
      <c r="H43" s="14">
        <f>G43/F43*100-100</f>
        <v>80</v>
      </c>
      <c r="I43" s="14">
        <f t="shared" si="7"/>
        <v>0</v>
      </c>
    </row>
    <row r="44" spans="1:9" x14ac:dyDescent="0.3">
      <c r="A44" s="25" t="s">
        <v>9</v>
      </c>
      <c r="B44" s="25">
        <v>2</v>
      </c>
      <c r="C44" s="60">
        <v>56</v>
      </c>
      <c r="D44" s="27">
        <v>31</v>
      </c>
      <c r="E44" s="27">
        <v>33</v>
      </c>
      <c r="F44" s="27">
        <v>40</v>
      </c>
      <c r="G44" s="61">
        <v>32</v>
      </c>
      <c r="H44" s="14">
        <f>G44/F44*100-100</f>
        <v>-20</v>
      </c>
      <c r="I44" s="14">
        <f t="shared" si="7"/>
        <v>-42.857142857142861</v>
      </c>
    </row>
    <row r="45" spans="1:9" x14ac:dyDescent="0.3">
      <c r="A45" s="25" t="s">
        <v>9</v>
      </c>
      <c r="B45" s="25">
        <v>3</v>
      </c>
      <c r="C45" s="60">
        <v>47</v>
      </c>
      <c r="D45" s="27">
        <v>26</v>
      </c>
      <c r="E45" s="27">
        <v>13</v>
      </c>
      <c r="F45" s="27">
        <v>20</v>
      </c>
      <c r="G45" s="61">
        <v>29</v>
      </c>
      <c r="H45" s="14">
        <f>G45/F45*100-100</f>
        <v>45</v>
      </c>
      <c r="I45" s="14">
        <f t="shared" si="7"/>
        <v>-38.297872340425535</v>
      </c>
    </row>
    <row r="46" spans="1:9" x14ac:dyDescent="0.3">
      <c r="A46" s="21" t="s">
        <v>9</v>
      </c>
      <c r="B46" s="21">
        <v>4</v>
      </c>
      <c r="C46" s="60">
        <v>5</v>
      </c>
      <c r="D46" s="27">
        <v>1</v>
      </c>
      <c r="E46" s="27" t="s">
        <v>7</v>
      </c>
      <c r="F46" s="27">
        <v>6</v>
      </c>
      <c r="G46" s="61">
        <v>2</v>
      </c>
      <c r="H46" s="14">
        <f t="shared" ref="H46" si="8">G46/F46*100-100</f>
        <v>-66.666666666666671</v>
      </c>
      <c r="I46" s="14">
        <f t="shared" si="7"/>
        <v>-60</v>
      </c>
    </row>
    <row r="47" spans="1:9" ht="15" thickBot="1" x14ac:dyDescent="0.35">
      <c r="A47" s="21" t="s">
        <v>9</v>
      </c>
      <c r="B47" s="21">
        <v>5</v>
      </c>
      <c r="C47" s="60" t="s">
        <v>7</v>
      </c>
      <c r="D47" s="27" t="s">
        <v>7</v>
      </c>
      <c r="E47" s="27" t="s">
        <v>7</v>
      </c>
      <c r="F47" s="27">
        <v>1</v>
      </c>
      <c r="G47" s="61" t="s">
        <v>7</v>
      </c>
      <c r="H47" s="14" t="s">
        <v>7</v>
      </c>
      <c r="I47" s="14" t="s">
        <v>7</v>
      </c>
    </row>
    <row r="48" spans="1:9" ht="15" thickBot="1" x14ac:dyDescent="0.35">
      <c r="A48" s="176" t="s">
        <v>9</v>
      </c>
      <c r="B48" s="176"/>
      <c r="C48" s="62">
        <v>117</v>
      </c>
      <c r="D48" s="36">
        <v>65</v>
      </c>
      <c r="E48" s="36">
        <v>53</v>
      </c>
      <c r="F48" s="36">
        <v>72</v>
      </c>
      <c r="G48" s="63">
        <v>72</v>
      </c>
      <c r="H48" s="20">
        <f t="shared" ref="H48:H55" si="9">G48/F48*100-100</f>
        <v>0</v>
      </c>
      <c r="I48" s="20">
        <f t="shared" ref="I48:I55" si="10">G48/C48*100-100</f>
        <v>-38.46153846153846</v>
      </c>
    </row>
    <row r="49" spans="1:9" x14ac:dyDescent="0.3">
      <c r="A49" s="25" t="s">
        <v>10</v>
      </c>
      <c r="B49" s="25">
        <v>1</v>
      </c>
      <c r="C49" s="60">
        <v>19</v>
      </c>
      <c r="D49" s="41">
        <v>17</v>
      </c>
      <c r="E49" s="41">
        <v>17</v>
      </c>
      <c r="F49" s="41">
        <v>42</v>
      </c>
      <c r="G49" s="65">
        <v>29</v>
      </c>
      <c r="H49" s="14">
        <f>G49/F49*100-100</f>
        <v>-30.952380952380949</v>
      </c>
      <c r="I49" s="14">
        <f>G49/C49*100-100</f>
        <v>52.631578947368439</v>
      </c>
    </row>
    <row r="50" spans="1:9" x14ac:dyDescent="0.3">
      <c r="A50" s="25" t="s">
        <v>10</v>
      </c>
      <c r="B50" s="25">
        <v>2</v>
      </c>
      <c r="C50" s="60">
        <v>123</v>
      </c>
      <c r="D50" s="27">
        <v>42</v>
      </c>
      <c r="E50" s="27">
        <v>53</v>
      </c>
      <c r="F50" s="27">
        <v>111</v>
      </c>
      <c r="G50" s="61">
        <v>119</v>
      </c>
      <c r="H50" s="14">
        <f>G50/F50*100-100</f>
        <v>7.2072072072072046</v>
      </c>
      <c r="I50" s="14">
        <f>G50/C50*100-100</f>
        <v>-3.2520325203252014</v>
      </c>
    </row>
    <row r="51" spans="1:9" x14ac:dyDescent="0.3">
      <c r="A51" s="25" t="s">
        <v>10</v>
      </c>
      <c r="B51" s="25">
        <v>3</v>
      </c>
      <c r="C51" s="60">
        <v>65</v>
      </c>
      <c r="D51" s="27">
        <v>28</v>
      </c>
      <c r="E51" s="27">
        <v>24</v>
      </c>
      <c r="F51" s="27">
        <v>43</v>
      </c>
      <c r="G51" s="61">
        <v>33</v>
      </c>
      <c r="H51" s="14">
        <f>G51/F51*100-100</f>
        <v>-23.255813953488371</v>
      </c>
      <c r="I51" s="14">
        <f>G51/C51*100-100</f>
        <v>-49.230769230769234</v>
      </c>
    </row>
    <row r="52" spans="1:9" ht="15" thickBot="1" x14ac:dyDescent="0.35">
      <c r="A52" s="25" t="s">
        <v>10</v>
      </c>
      <c r="B52" s="25">
        <v>4</v>
      </c>
      <c r="C52" s="60">
        <v>1</v>
      </c>
      <c r="D52" s="27" t="s">
        <v>7</v>
      </c>
      <c r="E52" s="27" t="s">
        <v>7</v>
      </c>
      <c r="F52" s="27" t="s">
        <v>7</v>
      </c>
      <c r="G52" s="61">
        <v>1</v>
      </c>
      <c r="H52" s="14" t="s">
        <v>7</v>
      </c>
      <c r="I52" s="14">
        <f>G52/C52*100-100</f>
        <v>0</v>
      </c>
    </row>
    <row r="53" spans="1:9" ht="15" thickBot="1" x14ac:dyDescent="0.35">
      <c r="A53" s="176" t="s">
        <v>10</v>
      </c>
      <c r="B53" s="176"/>
      <c r="C53" s="62">
        <v>208</v>
      </c>
      <c r="D53" s="36">
        <v>87</v>
      </c>
      <c r="E53" s="36">
        <v>94</v>
      </c>
      <c r="F53" s="36">
        <v>196</v>
      </c>
      <c r="G53" s="63">
        <v>182</v>
      </c>
      <c r="H53" s="20">
        <f>G53/F53*100-100</f>
        <v>-7.1428571428571388</v>
      </c>
      <c r="I53" s="20">
        <f>G53/C53*100-100</f>
        <v>-12.5</v>
      </c>
    </row>
    <row r="54" spans="1:9" x14ac:dyDescent="0.3">
      <c r="A54" s="25" t="s">
        <v>12</v>
      </c>
      <c r="B54" s="25">
        <v>1</v>
      </c>
      <c r="C54" s="60">
        <v>3</v>
      </c>
      <c r="D54" s="41">
        <v>11</v>
      </c>
      <c r="E54" s="41">
        <v>2</v>
      </c>
      <c r="F54" s="41">
        <v>7</v>
      </c>
      <c r="G54" s="65">
        <v>4</v>
      </c>
      <c r="H54" s="14">
        <f t="shared" si="9"/>
        <v>-42.857142857142861</v>
      </c>
      <c r="I54" s="14">
        <f t="shared" si="10"/>
        <v>33.333333333333314</v>
      </c>
    </row>
    <row r="55" spans="1:9" x14ac:dyDescent="0.3">
      <c r="A55" s="25" t="s">
        <v>12</v>
      </c>
      <c r="B55" s="25">
        <v>2</v>
      </c>
      <c r="C55" s="60">
        <v>13</v>
      </c>
      <c r="D55" s="27">
        <v>3</v>
      </c>
      <c r="E55" s="27">
        <v>2</v>
      </c>
      <c r="F55" s="27">
        <v>9</v>
      </c>
      <c r="G55" s="61">
        <v>9</v>
      </c>
      <c r="H55" s="14">
        <f t="shared" si="9"/>
        <v>0</v>
      </c>
      <c r="I55" s="14">
        <f t="shared" si="10"/>
        <v>-30.769230769230774</v>
      </c>
    </row>
    <row r="56" spans="1:9" x14ac:dyDescent="0.3">
      <c r="A56" s="25" t="s">
        <v>12</v>
      </c>
      <c r="B56" s="25">
        <v>3</v>
      </c>
      <c r="C56" s="60">
        <v>2</v>
      </c>
      <c r="D56" s="27">
        <v>4</v>
      </c>
      <c r="E56" s="27">
        <v>1</v>
      </c>
      <c r="F56" s="27">
        <v>6</v>
      </c>
      <c r="G56" s="61" t="s">
        <v>7</v>
      </c>
      <c r="H56" s="14" t="s">
        <v>7</v>
      </c>
      <c r="I56" s="14" t="s">
        <v>7</v>
      </c>
    </row>
    <row r="57" spans="1:9" ht="15" thickBot="1" x14ac:dyDescent="0.35">
      <c r="A57" s="25" t="s">
        <v>12</v>
      </c>
      <c r="B57" s="25">
        <v>4</v>
      </c>
      <c r="C57" s="66" t="s">
        <v>7</v>
      </c>
      <c r="D57" s="39" t="s">
        <v>7</v>
      </c>
      <c r="E57" s="39" t="s">
        <v>7</v>
      </c>
      <c r="F57" s="39" t="s">
        <v>7</v>
      </c>
      <c r="G57" s="117" t="s">
        <v>7</v>
      </c>
      <c r="H57" s="14" t="s">
        <v>7</v>
      </c>
      <c r="I57" s="14" t="s">
        <v>7</v>
      </c>
    </row>
    <row r="58" spans="1:9" ht="15" thickBot="1" x14ac:dyDescent="0.35">
      <c r="A58" s="176" t="s">
        <v>12</v>
      </c>
      <c r="B58" s="176"/>
      <c r="C58" s="62">
        <v>18</v>
      </c>
      <c r="D58" s="36">
        <v>18</v>
      </c>
      <c r="E58" s="36">
        <v>5</v>
      </c>
      <c r="F58" s="36">
        <v>22</v>
      </c>
      <c r="G58" s="63">
        <v>13</v>
      </c>
      <c r="H58" s="20">
        <f>G58/F58*100-100</f>
        <v>-40.909090909090907</v>
      </c>
      <c r="I58" s="20">
        <f>G58/C58*100-100</f>
        <v>-27.777777777777786</v>
      </c>
    </row>
    <row r="59" spans="1:9" ht="15" thickBot="1" x14ac:dyDescent="0.35">
      <c r="A59" s="163" t="s">
        <v>17</v>
      </c>
      <c r="B59" s="164"/>
      <c r="C59" s="45">
        <v>405</v>
      </c>
      <c r="D59" s="45">
        <v>207</v>
      </c>
      <c r="E59" s="45">
        <v>176</v>
      </c>
      <c r="F59" s="45">
        <v>328</v>
      </c>
      <c r="G59" s="45">
        <v>302</v>
      </c>
      <c r="H59" s="67">
        <f>G59/F59*100-100</f>
        <v>-7.9268292682926784</v>
      </c>
      <c r="I59" s="47">
        <f>G59/C59*100-100</f>
        <v>-25.432098765432102</v>
      </c>
    </row>
    <row r="60" spans="1:9" ht="15" thickBot="1" x14ac:dyDescent="0.35">
      <c r="A60" s="178" t="s">
        <v>18</v>
      </c>
      <c r="B60" s="178"/>
      <c r="C60" s="178"/>
      <c r="D60" s="178"/>
      <c r="E60" s="178"/>
      <c r="F60" s="178"/>
      <c r="G60" s="178"/>
      <c r="H60" s="178"/>
      <c r="I60" s="178"/>
    </row>
    <row r="61" spans="1:9" x14ac:dyDescent="0.3">
      <c r="A61" s="68" t="s">
        <v>8</v>
      </c>
      <c r="B61" s="68">
        <v>2</v>
      </c>
      <c r="C61" s="69" t="s">
        <v>7</v>
      </c>
      <c r="D61" s="70" t="s">
        <v>7</v>
      </c>
      <c r="E61" s="70" t="s">
        <v>7</v>
      </c>
      <c r="F61" s="70" t="s">
        <v>7</v>
      </c>
      <c r="G61" s="71" t="s">
        <v>7</v>
      </c>
      <c r="H61" s="72" t="s">
        <v>7</v>
      </c>
      <c r="I61" s="72" t="s">
        <v>7</v>
      </c>
    </row>
    <row r="62" spans="1:9" x14ac:dyDescent="0.3">
      <c r="A62" s="68" t="s">
        <v>8</v>
      </c>
      <c r="B62" s="68">
        <v>3</v>
      </c>
      <c r="C62" s="73" t="s">
        <v>7</v>
      </c>
      <c r="D62" s="74" t="s">
        <v>7</v>
      </c>
      <c r="E62" s="74" t="s">
        <v>7</v>
      </c>
      <c r="F62" s="74" t="s">
        <v>7</v>
      </c>
      <c r="G62" s="75" t="s">
        <v>7</v>
      </c>
      <c r="H62" s="72" t="s">
        <v>7</v>
      </c>
      <c r="I62" s="136" t="s">
        <v>7</v>
      </c>
    </row>
    <row r="63" spans="1:9" ht="15" thickBot="1" x14ac:dyDescent="0.35">
      <c r="A63" s="68" t="s">
        <v>8</v>
      </c>
      <c r="B63" s="68">
        <v>4</v>
      </c>
      <c r="C63" s="76" t="s">
        <v>7</v>
      </c>
      <c r="D63" s="77" t="s">
        <v>7</v>
      </c>
      <c r="E63" s="77" t="s">
        <v>7</v>
      </c>
      <c r="F63" s="77" t="s">
        <v>7</v>
      </c>
      <c r="G63" s="78" t="s">
        <v>7</v>
      </c>
      <c r="H63" s="72" t="s">
        <v>7</v>
      </c>
      <c r="I63" s="72" t="s">
        <v>7</v>
      </c>
    </row>
    <row r="64" spans="1:9" ht="15" thickBot="1" x14ac:dyDescent="0.35">
      <c r="A64" s="178" t="s">
        <v>8</v>
      </c>
      <c r="B64" s="178"/>
      <c r="C64" s="79" t="s">
        <v>7</v>
      </c>
      <c r="D64" s="80" t="s">
        <v>7</v>
      </c>
      <c r="E64" s="80" t="s">
        <v>7</v>
      </c>
      <c r="F64" s="80" t="s">
        <v>7</v>
      </c>
      <c r="G64" s="81" t="s">
        <v>7</v>
      </c>
      <c r="H64" s="82" t="s">
        <v>7</v>
      </c>
      <c r="I64" s="20" t="s">
        <v>7</v>
      </c>
    </row>
    <row r="65" spans="1:9" x14ac:dyDescent="0.3">
      <c r="A65" s="68" t="s">
        <v>9</v>
      </c>
      <c r="B65" s="68">
        <v>2</v>
      </c>
      <c r="C65" s="73" t="s">
        <v>7</v>
      </c>
      <c r="D65" s="72" t="s">
        <v>7</v>
      </c>
      <c r="E65" s="72" t="s">
        <v>7</v>
      </c>
      <c r="F65" s="72" t="s">
        <v>7</v>
      </c>
      <c r="G65" s="83" t="s">
        <v>7</v>
      </c>
      <c r="H65" s="72" t="s">
        <v>7</v>
      </c>
      <c r="I65" s="14" t="s">
        <v>7</v>
      </c>
    </row>
    <row r="66" spans="1:9" x14ac:dyDescent="0.3">
      <c r="A66" s="21" t="s">
        <v>9</v>
      </c>
      <c r="B66" s="21">
        <v>3</v>
      </c>
      <c r="C66" s="84">
        <v>2</v>
      </c>
      <c r="D66" s="85" t="s">
        <v>7</v>
      </c>
      <c r="E66" s="85" t="s">
        <v>7</v>
      </c>
      <c r="F66" s="85" t="s">
        <v>7</v>
      </c>
      <c r="G66" s="86" t="s">
        <v>7</v>
      </c>
      <c r="H66" s="14" t="s">
        <v>7</v>
      </c>
      <c r="I66" s="14" t="s">
        <v>7</v>
      </c>
    </row>
    <row r="67" spans="1:9" ht="15" thickBot="1" x14ac:dyDescent="0.35">
      <c r="A67" s="21" t="s">
        <v>9</v>
      </c>
      <c r="B67" s="21">
        <v>4</v>
      </c>
      <c r="C67" s="84" t="s">
        <v>7</v>
      </c>
      <c r="D67" s="85" t="s">
        <v>7</v>
      </c>
      <c r="E67" s="85" t="s">
        <v>7</v>
      </c>
      <c r="F67" s="85" t="s">
        <v>7</v>
      </c>
      <c r="G67" s="86" t="s">
        <v>7</v>
      </c>
      <c r="H67" s="14" t="s">
        <v>7</v>
      </c>
      <c r="I67" s="64" t="s">
        <v>7</v>
      </c>
    </row>
    <row r="68" spans="1:9" ht="15" thickBot="1" x14ac:dyDescent="0.35">
      <c r="A68" s="175" t="s">
        <v>19</v>
      </c>
      <c r="B68" s="175"/>
      <c r="C68" s="87">
        <v>2</v>
      </c>
      <c r="D68" s="88" t="s">
        <v>7</v>
      </c>
      <c r="E68" s="88" t="s">
        <v>7</v>
      </c>
      <c r="F68" s="88" t="s">
        <v>7</v>
      </c>
      <c r="G68" s="89" t="s">
        <v>7</v>
      </c>
      <c r="H68" s="20" t="s">
        <v>7</v>
      </c>
      <c r="I68" s="20" t="s">
        <v>7</v>
      </c>
    </row>
    <row r="69" spans="1:9" x14ac:dyDescent="0.3">
      <c r="A69" s="25" t="s">
        <v>10</v>
      </c>
      <c r="B69" s="25">
        <v>2</v>
      </c>
      <c r="C69" s="84" t="s">
        <v>7</v>
      </c>
      <c r="D69" s="70" t="s">
        <v>7</v>
      </c>
      <c r="E69" s="70">
        <v>2</v>
      </c>
      <c r="F69" s="70" t="s">
        <v>7</v>
      </c>
      <c r="G69" s="71" t="s">
        <v>7</v>
      </c>
      <c r="H69" s="14" t="s">
        <v>7</v>
      </c>
      <c r="I69" s="64" t="s">
        <v>7</v>
      </c>
    </row>
    <row r="70" spans="1:9" x14ac:dyDescent="0.3">
      <c r="A70" s="21" t="s">
        <v>10</v>
      </c>
      <c r="B70" s="21">
        <v>3</v>
      </c>
      <c r="C70" s="90" t="s">
        <v>7</v>
      </c>
      <c r="D70" s="74" t="s">
        <v>7</v>
      </c>
      <c r="E70" s="74" t="s">
        <v>7</v>
      </c>
      <c r="F70" s="74" t="s">
        <v>7</v>
      </c>
      <c r="G70" s="75" t="s">
        <v>7</v>
      </c>
      <c r="H70" s="14" t="s">
        <v>7</v>
      </c>
      <c r="I70" s="14" t="s">
        <v>7</v>
      </c>
    </row>
    <row r="71" spans="1:9" ht="15" thickBot="1" x14ac:dyDescent="0.35">
      <c r="A71" s="21" t="s">
        <v>10</v>
      </c>
      <c r="B71" s="21">
        <v>4</v>
      </c>
      <c r="C71" s="90" t="s">
        <v>7</v>
      </c>
      <c r="D71" s="77" t="s">
        <v>7</v>
      </c>
      <c r="E71" s="77" t="s">
        <v>7</v>
      </c>
      <c r="F71" s="77" t="s">
        <v>7</v>
      </c>
      <c r="G71" s="78" t="s">
        <v>7</v>
      </c>
      <c r="H71" s="14" t="s">
        <v>7</v>
      </c>
      <c r="I71" s="64" t="s">
        <v>7</v>
      </c>
    </row>
    <row r="72" spans="1:9" ht="15" thickBot="1" x14ac:dyDescent="0.35">
      <c r="A72" s="175" t="s">
        <v>11</v>
      </c>
      <c r="B72" s="175"/>
      <c r="C72" s="87" t="s">
        <v>7</v>
      </c>
      <c r="D72" s="80" t="s">
        <v>7</v>
      </c>
      <c r="E72" s="80">
        <v>2</v>
      </c>
      <c r="F72" s="80" t="s">
        <v>7</v>
      </c>
      <c r="G72" s="81" t="s">
        <v>7</v>
      </c>
      <c r="H72" s="20" t="s">
        <v>7</v>
      </c>
      <c r="I72" s="20" t="s">
        <v>7</v>
      </c>
    </row>
    <row r="73" spans="1:9" x14ac:dyDescent="0.3">
      <c r="A73" s="91" t="s">
        <v>12</v>
      </c>
      <c r="B73" s="91">
        <v>1</v>
      </c>
      <c r="C73" s="92" t="s">
        <v>7</v>
      </c>
      <c r="D73" s="70" t="s">
        <v>7</v>
      </c>
      <c r="E73" s="70" t="s">
        <v>7</v>
      </c>
      <c r="F73" s="70" t="s">
        <v>7</v>
      </c>
      <c r="G73" s="71" t="s">
        <v>7</v>
      </c>
      <c r="H73" s="93" t="s">
        <v>7</v>
      </c>
      <c r="I73" s="93" t="s">
        <v>7</v>
      </c>
    </row>
    <row r="74" spans="1:9" x14ac:dyDescent="0.3">
      <c r="A74" s="91" t="s">
        <v>12</v>
      </c>
      <c r="B74" s="91">
        <v>2</v>
      </c>
      <c r="C74" s="94" t="s">
        <v>7</v>
      </c>
      <c r="D74" s="74" t="s">
        <v>7</v>
      </c>
      <c r="E74" s="74" t="s">
        <v>7</v>
      </c>
      <c r="F74" s="74" t="s">
        <v>7</v>
      </c>
      <c r="G74" s="75" t="s">
        <v>7</v>
      </c>
      <c r="H74" s="14" t="s">
        <v>7</v>
      </c>
      <c r="I74" s="95" t="s">
        <v>7</v>
      </c>
    </row>
    <row r="75" spans="1:9" ht="15" thickBot="1" x14ac:dyDescent="0.35">
      <c r="A75" s="21" t="s">
        <v>12</v>
      </c>
      <c r="B75" s="21">
        <v>3</v>
      </c>
      <c r="C75" s="96" t="s">
        <v>7</v>
      </c>
      <c r="D75" s="77" t="s">
        <v>7</v>
      </c>
      <c r="E75" s="77" t="s">
        <v>7</v>
      </c>
      <c r="F75" s="77" t="s">
        <v>7</v>
      </c>
      <c r="G75" s="78" t="s">
        <v>7</v>
      </c>
      <c r="H75" s="97" t="s">
        <v>7</v>
      </c>
      <c r="I75" s="64" t="s">
        <v>7</v>
      </c>
    </row>
    <row r="76" spans="1:9" ht="15" thickBot="1" x14ac:dyDescent="0.35">
      <c r="A76" s="175" t="s">
        <v>12</v>
      </c>
      <c r="B76" s="175"/>
      <c r="C76" s="87" t="s">
        <v>7</v>
      </c>
      <c r="D76" s="80" t="s">
        <v>7</v>
      </c>
      <c r="E76" s="80" t="s">
        <v>7</v>
      </c>
      <c r="F76" s="80" t="s">
        <v>7</v>
      </c>
      <c r="G76" s="81" t="s">
        <v>7</v>
      </c>
      <c r="H76" s="20" t="s">
        <v>7</v>
      </c>
      <c r="I76" s="98" t="s">
        <v>7</v>
      </c>
    </row>
    <row r="77" spans="1:9" ht="15" thickBot="1" x14ac:dyDescent="0.35">
      <c r="A77" s="179" t="s">
        <v>20</v>
      </c>
      <c r="B77" s="180"/>
      <c r="C77" s="99">
        <v>2</v>
      </c>
      <c r="D77" s="100" t="s">
        <v>7</v>
      </c>
      <c r="E77" s="100">
        <v>2</v>
      </c>
      <c r="F77" s="100" t="s">
        <v>7</v>
      </c>
      <c r="G77" s="100" t="s">
        <v>7</v>
      </c>
      <c r="H77" s="67" t="s">
        <v>7</v>
      </c>
      <c r="I77" s="47" t="s">
        <v>7</v>
      </c>
    </row>
    <row r="78" spans="1:9" ht="15" thickBot="1" x14ac:dyDescent="0.35">
      <c r="A78" s="177" t="s">
        <v>21</v>
      </c>
      <c r="B78" s="177"/>
      <c r="C78" s="177"/>
      <c r="D78" s="177"/>
      <c r="E78" s="177"/>
      <c r="F78" s="177"/>
      <c r="G78" s="177"/>
      <c r="H78" s="177"/>
      <c r="I78" s="181"/>
    </row>
    <row r="79" spans="1:9" x14ac:dyDescent="0.3">
      <c r="A79" s="48" t="s">
        <v>6</v>
      </c>
      <c r="B79" s="48">
        <v>2</v>
      </c>
      <c r="C79" s="101" t="s">
        <v>7</v>
      </c>
      <c r="D79" s="102" t="s">
        <v>7</v>
      </c>
      <c r="E79" s="102" t="s">
        <v>7</v>
      </c>
      <c r="F79" s="102" t="s">
        <v>7</v>
      </c>
      <c r="G79" s="103" t="s">
        <v>7</v>
      </c>
      <c r="H79" s="104" t="s">
        <v>7</v>
      </c>
      <c r="I79" s="104" t="s">
        <v>7</v>
      </c>
    </row>
    <row r="80" spans="1:9" ht="15" thickBot="1" x14ac:dyDescent="0.35">
      <c r="A80" s="48" t="s">
        <v>6</v>
      </c>
      <c r="B80" s="48">
        <v>3</v>
      </c>
      <c r="C80" s="105" t="s">
        <v>7</v>
      </c>
      <c r="D80" s="106" t="s">
        <v>7</v>
      </c>
      <c r="E80" s="106" t="s">
        <v>7</v>
      </c>
      <c r="F80" s="106" t="s">
        <v>7</v>
      </c>
      <c r="G80" s="107" t="s">
        <v>7</v>
      </c>
      <c r="H80" s="64" t="s">
        <v>7</v>
      </c>
      <c r="I80" s="104" t="s">
        <v>7</v>
      </c>
    </row>
    <row r="81" spans="1:9" ht="15" thickBot="1" x14ac:dyDescent="0.35">
      <c r="A81" s="177" t="s">
        <v>6</v>
      </c>
      <c r="B81" s="177"/>
      <c r="C81" s="108" t="s">
        <v>7</v>
      </c>
      <c r="D81" s="109" t="s">
        <v>7</v>
      </c>
      <c r="E81" s="109" t="s">
        <v>7</v>
      </c>
      <c r="F81" s="109" t="s">
        <v>7</v>
      </c>
      <c r="G81" s="110" t="s">
        <v>7</v>
      </c>
      <c r="H81" s="98" t="s">
        <v>7</v>
      </c>
      <c r="I81" s="98" t="s">
        <v>7</v>
      </c>
    </row>
    <row r="82" spans="1:9" x14ac:dyDescent="0.3">
      <c r="A82" s="25" t="s">
        <v>8</v>
      </c>
      <c r="B82" s="25">
        <v>1</v>
      </c>
      <c r="C82" s="111" t="s">
        <v>7</v>
      </c>
      <c r="D82" s="12" t="s">
        <v>7</v>
      </c>
      <c r="E82" s="12" t="s">
        <v>7</v>
      </c>
      <c r="F82" s="12" t="s">
        <v>7</v>
      </c>
      <c r="G82" s="112" t="s">
        <v>7</v>
      </c>
      <c r="H82" s="113" t="s">
        <v>7</v>
      </c>
      <c r="I82" s="113" t="s">
        <v>7</v>
      </c>
    </row>
    <row r="83" spans="1:9" x14ac:dyDescent="0.3">
      <c r="A83" s="25" t="s">
        <v>8</v>
      </c>
      <c r="B83" s="25">
        <v>2</v>
      </c>
      <c r="C83" s="114" t="s">
        <v>7</v>
      </c>
      <c r="D83" s="33">
        <v>2</v>
      </c>
      <c r="E83" s="33" t="s">
        <v>7</v>
      </c>
      <c r="F83" s="33">
        <v>2</v>
      </c>
      <c r="G83" s="115" t="s">
        <v>7</v>
      </c>
      <c r="H83" s="14" t="s">
        <v>7</v>
      </c>
      <c r="I83" s="64" t="s">
        <v>7</v>
      </c>
    </row>
    <row r="84" spans="1:9" x14ac:dyDescent="0.3">
      <c r="A84" s="25" t="s">
        <v>8</v>
      </c>
      <c r="B84" s="25">
        <v>3</v>
      </c>
      <c r="C84" s="60">
        <v>7</v>
      </c>
      <c r="D84" s="27">
        <v>2</v>
      </c>
      <c r="E84" s="27">
        <v>2</v>
      </c>
      <c r="F84" s="27">
        <v>1</v>
      </c>
      <c r="G84" s="61">
        <v>4</v>
      </c>
      <c r="H84" s="14">
        <f>G84/F84*100-100</f>
        <v>300</v>
      </c>
      <c r="I84" s="64">
        <f>G84/C84*100-100</f>
        <v>-42.857142857142861</v>
      </c>
    </row>
    <row r="85" spans="1:9" x14ac:dyDescent="0.3">
      <c r="A85" s="25" t="s">
        <v>8</v>
      </c>
      <c r="B85" s="25">
        <v>4</v>
      </c>
      <c r="C85" s="60">
        <v>4</v>
      </c>
      <c r="D85" s="27">
        <v>4</v>
      </c>
      <c r="E85" s="27">
        <v>2</v>
      </c>
      <c r="F85" s="27">
        <v>5</v>
      </c>
      <c r="G85" s="61">
        <v>6</v>
      </c>
      <c r="H85" s="14">
        <f>G85/F85*100-100</f>
        <v>20</v>
      </c>
      <c r="I85" s="64">
        <f>G85/C85*100-100</f>
        <v>50</v>
      </c>
    </row>
    <row r="86" spans="1:9" ht="15" thickBot="1" x14ac:dyDescent="0.35">
      <c r="A86" s="25" t="s">
        <v>8</v>
      </c>
      <c r="B86" s="25">
        <v>5</v>
      </c>
      <c r="C86" s="60">
        <v>1</v>
      </c>
      <c r="D86" s="27" t="s">
        <v>7</v>
      </c>
      <c r="E86" s="27">
        <v>3</v>
      </c>
      <c r="F86" s="27" t="s">
        <v>7</v>
      </c>
      <c r="G86" s="61">
        <v>1</v>
      </c>
      <c r="H86" s="14" t="s">
        <v>7</v>
      </c>
      <c r="I86" s="64">
        <f>G86/C86*100-100</f>
        <v>0</v>
      </c>
    </row>
    <row r="87" spans="1:9" ht="15" thickBot="1" x14ac:dyDescent="0.35">
      <c r="A87" s="176" t="s">
        <v>8</v>
      </c>
      <c r="B87" s="176"/>
      <c r="C87" s="62">
        <v>12</v>
      </c>
      <c r="D87" s="36">
        <v>8</v>
      </c>
      <c r="E87" s="36">
        <v>7</v>
      </c>
      <c r="F87" s="36">
        <v>8</v>
      </c>
      <c r="G87" s="63">
        <v>11</v>
      </c>
      <c r="H87" s="98">
        <f>G87/F87*100-100</f>
        <v>37.5</v>
      </c>
      <c r="I87" s="98">
        <f>G87/C87*100-100</f>
        <v>-8.3333333333333428</v>
      </c>
    </row>
    <row r="88" spans="1:9" x14ac:dyDescent="0.3">
      <c r="A88" s="25" t="s">
        <v>9</v>
      </c>
      <c r="B88" s="25">
        <v>1</v>
      </c>
      <c r="C88" s="60">
        <v>1</v>
      </c>
      <c r="D88" s="41" t="s">
        <v>7</v>
      </c>
      <c r="E88" s="41" t="s">
        <v>7</v>
      </c>
      <c r="F88" s="41" t="s">
        <v>7</v>
      </c>
      <c r="G88" s="65">
        <v>2</v>
      </c>
      <c r="H88" s="64" t="s">
        <v>7</v>
      </c>
      <c r="I88" s="64">
        <f t="shared" ref="I88" si="11">G88/C88*100-100</f>
        <v>100</v>
      </c>
    </row>
    <row r="89" spans="1:9" x14ac:dyDescent="0.3">
      <c r="A89" s="25" t="s">
        <v>9</v>
      </c>
      <c r="B89" s="25">
        <v>2</v>
      </c>
      <c r="C89" s="60">
        <v>6</v>
      </c>
      <c r="D89" s="27">
        <v>9</v>
      </c>
      <c r="E89" s="27">
        <v>3</v>
      </c>
      <c r="F89" s="27">
        <v>6</v>
      </c>
      <c r="G89" s="61">
        <v>6</v>
      </c>
      <c r="H89" s="64">
        <f t="shared" ref="H89:H91" si="12">G89/F89*100-100</f>
        <v>0</v>
      </c>
      <c r="I89" s="64">
        <f t="shared" ref="I89:I92" si="13">G89/C89*100-100</f>
        <v>0</v>
      </c>
    </row>
    <row r="90" spans="1:9" x14ac:dyDescent="0.3">
      <c r="A90" s="25" t="s">
        <v>9</v>
      </c>
      <c r="B90" s="25">
        <v>3</v>
      </c>
      <c r="C90" s="60">
        <v>34</v>
      </c>
      <c r="D90" s="27">
        <v>45</v>
      </c>
      <c r="E90" s="27">
        <v>5</v>
      </c>
      <c r="F90" s="27">
        <v>29</v>
      </c>
      <c r="G90" s="61">
        <v>41</v>
      </c>
      <c r="H90" s="64">
        <f t="shared" si="12"/>
        <v>41.379310344827587</v>
      </c>
      <c r="I90" s="64">
        <f t="shared" si="13"/>
        <v>20.588235294117638</v>
      </c>
    </row>
    <row r="91" spans="1:9" x14ac:dyDescent="0.3">
      <c r="A91" s="25" t="s">
        <v>9</v>
      </c>
      <c r="B91" s="25">
        <v>4</v>
      </c>
      <c r="C91" s="60">
        <v>48</v>
      </c>
      <c r="D91" s="27">
        <v>39</v>
      </c>
      <c r="E91" s="27">
        <v>31</v>
      </c>
      <c r="F91" s="27">
        <v>26</v>
      </c>
      <c r="G91" s="61">
        <v>27</v>
      </c>
      <c r="H91" s="64">
        <f t="shared" si="12"/>
        <v>3.8461538461538538</v>
      </c>
      <c r="I91" s="64">
        <f t="shared" si="13"/>
        <v>-43.75</v>
      </c>
    </row>
    <row r="92" spans="1:9" ht="15" thickBot="1" x14ac:dyDescent="0.35">
      <c r="A92" s="25" t="s">
        <v>9</v>
      </c>
      <c r="B92" s="25">
        <v>5</v>
      </c>
      <c r="C92" s="114">
        <v>3</v>
      </c>
      <c r="D92" s="33">
        <v>1</v>
      </c>
      <c r="E92" s="33">
        <v>8</v>
      </c>
      <c r="F92" s="33" t="s">
        <v>7</v>
      </c>
      <c r="G92" s="115">
        <v>3</v>
      </c>
      <c r="H92" s="64" t="s">
        <v>7</v>
      </c>
      <c r="I92" s="64">
        <f t="shared" si="13"/>
        <v>0</v>
      </c>
    </row>
    <row r="93" spans="1:9" ht="15" thickBot="1" x14ac:dyDescent="0.35">
      <c r="A93" s="176" t="s">
        <v>9</v>
      </c>
      <c r="B93" s="176"/>
      <c r="C93" s="62">
        <v>92</v>
      </c>
      <c r="D93" s="36">
        <v>94</v>
      </c>
      <c r="E93" s="36">
        <v>47</v>
      </c>
      <c r="F93" s="36">
        <v>61</v>
      </c>
      <c r="G93" s="63">
        <v>79</v>
      </c>
      <c r="H93" s="20">
        <f t="shared" ref="H93:H103" si="14">G93/F93*100-100</f>
        <v>29.508196721311492</v>
      </c>
      <c r="I93" s="20">
        <f t="shared" ref="I93:I103" si="15">G93/C93*100-100</f>
        <v>-14.130434782608688</v>
      </c>
    </row>
    <row r="94" spans="1:9" x14ac:dyDescent="0.3">
      <c r="A94" s="25" t="s">
        <v>10</v>
      </c>
      <c r="B94" s="25">
        <v>1</v>
      </c>
      <c r="C94" s="116">
        <v>25</v>
      </c>
      <c r="D94" s="41">
        <v>8</v>
      </c>
      <c r="E94" s="41">
        <v>1</v>
      </c>
      <c r="F94" s="41">
        <v>6</v>
      </c>
      <c r="G94" s="65">
        <v>5</v>
      </c>
      <c r="H94" s="14">
        <f t="shared" si="14"/>
        <v>-16.666666666666657</v>
      </c>
      <c r="I94" s="64">
        <f t="shared" si="15"/>
        <v>-80</v>
      </c>
    </row>
    <row r="95" spans="1:9" x14ac:dyDescent="0.3">
      <c r="A95" s="25" t="s">
        <v>10</v>
      </c>
      <c r="B95" s="25">
        <v>2</v>
      </c>
      <c r="C95" s="60">
        <v>79</v>
      </c>
      <c r="D95" s="27">
        <v>75</v>
      </c>
      <c r="E95" s="27">
        <v>29</v>
      </c>
      <c r="F95" s="27">
        <v>81</v>
      </c>
      <c r="G95" s="61">
        <v>104</v>
      </c>
      <c r="H95" s="14">
        <f t="shared" si="14"/>
        <v>28.395061728395063</v>
      </c>
      <c r="I95" s="64">
        <f t="shared" si="15"/>
        <v>31.645569620253156</v>
      </c>
    </row>
    <row r="96" spans="1:9" x14ac:dyDescent="0.3">
      <c r="A96" s="25" t="s">
        <v>10</v>
      </c>
      <c r="B96" s="25">
        <v>3</v>
      </c>
      <c r="C96" s="60">
        <v>301</v>
      </c>
      <c r="D96" s="27">
        <v>272</v>
      </c>
      <c r="E96" s="27">
        <v>162</v>
      </c>
      <c r="F96" s="27">
        <v>386</v>
      </c>
      <c r="G96" s="61">
        <v>343</v>
      </c>
      <c r="H96" s="14">
        <f t="shared" si="14"/>
        <v>-11.139896373056985</v>
      </c>
      <c r="I96" s="64">
        <f t="shared" si="15"/>
        <v>13.95348837209302</v>
      </c>
    </row>
    <row r="97" spans="1:9" x14ac:dyDescent="0.3">
      <c r="A97" s="25" t="s">
        <v>10</v>
      </c>
      <c r="B97" s="25">
        <v>4</v>
      </c>
      <c r="C97" s="60">
        <v>101</v>
      </c>
      <c r="D97" s="27">
        <v>77</v>
      </c>
      <c r="E97" s="27">
        <v>56</v>
      </c>
      <c r="F97" s="27">
        <v>100</v>
      </c>
      <c r="G97" s="61">
        <v>96</v>
      </c>
      <c r="H97" s="14">
        <f t="shared" si="14"/>
        <v>-4</v>
      </c>
      <c r="I97" s="64">
        <f t="shared" si="15"/>
        <v>-4.9504950495049513</v>
      </c>
    </row>
    <row r="98" spans="1:9" ht="15" thickBot="1" x14ac:dyDescent="0.35">
      <c r="A98" s="25" t="s">
        <v>10</v>
      </c>
      <c r="B98" s="25">
        <v>5</v>
      </c>
      <c r="C98" s="60">
        <v>3</v>
      </c>
      <c r="D98" s="39">
        <v>1</v>
      </c>
      <c r="E98" s="39" t="s">
        <v>7</v>
      </c>
      <c r="F98" s="39">
        <v>2</v>
      </c>
      <c r="G98" s="117">
        <v>3</v>
      </c>
      <c r="H98" s="14">
        <f t="shared" ref="H98" si="16">G98/F98*100-100</f>
        <v>50</v>
      </c>
      <c r="I98" s="64">
        <f t="shared" ref="I98" si="17">G98/C98*100-100</f>
        <v>0</v>
      </c>
    </row>
    <row r="99" spans="1:9" ht="15" thickBot="1" x14ac:dyDescent="0.35">
      <c r="A99" s="176" t="s">
        <v>10</v>
      </c>
      <c r="B99" s="176"/>
      <c r="C99" s="62">
        <v>509</v>
      </c>
      <c r="D99" s="36">
        <v>433</v>
      </c>
      <c r="E99" s="36">
        <v>248</v>
      </c>
      <c r="F99" s="36">
        <v>575</v>
      </c>
      <c r="G99" s="63">
        <v>551</v>
      </c>
      <c r="H99" s="20">
        <f t="shared" si="14"/>
        <v>-4.1739130434782652</v>
      </c>
      <c r="I99" s="20">
        <f t="shared" si="15"/>
        <v>8.2514734774066909</v>
      </c>
    </row>
    <row r="100" spans="1:9" x14ac:dyDescent="0.3">
      <c r="A100" s="25" t="s">
        <v>12</v>
      </c>
      <c r="B100" s="25">
        <v>1</v>
      </c>
      <c r="C100" s="60">
        <v>276</v>
      </c>
      <c r="D100" s="27">
        <v>114</v>
      </c>
      <c r="E100" s="27">
        <v>79</v>
      </c>
      <c r="F100" s="27">
        <v>185</v>
      </c>
      <c r="G100" s="61">
        <v>198</v>
      </c>
      <c r="H100" s="14">
        <f t="shared" si="14"/>
        <v>7.0270270270270174</v>
      </c>
      <c r="I100" s="14">
        <f t="shared" si="15"/>
        <v>-28.260869565217391</v>
      </c>
    </row>
    <row r="101" spans="1:9" x14ac:dyDescent="0.3">
      <c r="A101" s="25" t="s">
        <v>12</v>
      </c>
      <c r="B101" s="25">
        <v>2</v>
      </c>
      <c r="C101" s="60">
        <v>269</v>
      </c>
      <c r="D101" s="27">
        <v>195</v>
      </c>
      <c r="E101" s="27">
        <v>113</v>
      </c>
      <c r="F101" s="27">
        <v>202</v>
      </c>
      <c r="G101" s="61">
        <v>291</v>
      </c>
      <c r="H101" s="14">
        <f t="shared" si="14"/>
        <v>44.059405940594047</v>
      </c>
      <c r="I101" s="14">
        <f t="shared" si="15"/>
        <v>8.1784386617100466</v>
      </c>
    </row>
    <row r="102" spans="1:9" x14ac:dyDescent="0.3">
      <c r="A102" s="25" t="s">
        <v>12</v>
      </c>
      <c r="B102" s="25">
        <v>3</v>
      </c>
      <c r="C102" s="60">
        <v>210</v>
      </c>
      <c r="D102" s="27">
        <v>125</v>
      </c>
      <c r="E102" s="27">
        <v>83</v>
      </c>
      <c r="F102" s="27">
        <v>150</v>
      </c>
      <c r="G102" s="61">
        <v>161</v>
      </c>
      <c r="H102" s="14">
        <f t="shared" si="14"/>
        <v>7.3333333333333286</v>
      </c>
      <c r="I102" s="14">
        <f t="shared" si="15"/>
        <v>-23.333333333333329</v>
      </c>
    </row>
    <row r="103" spans="1:9" x14ac:dyDescent="0.3">
      <c r="A103" s="25" t="s">
        <v>12</v>
      </c>
      <c r="B103" s="25">
        <v>4</v>
      </c>
      <c r="C103" s="60">
        <v>9</v>
      </c>
      <c r="D103" s="27">
        <v>12</v>
      </c>
      <c r="E103" s="27">
        <v>5</v>
      </c>
      <c r="F103" s="27">
        <v>10</v>
      </c>
      <c r="G103" s="61">
        <v>12</v>
      </c>
      <c r="H103" s="14">
        <f t="shared" si="14"/>
        <v>20</v>
      </c>
      <c r="I103" s="14">
        <f t="shared" si="15"/>
        <v>33.333333333333314</v>
      </c>
    </row>
    <row r="104" spans="1:9" ht="15" thickBot="1" x14ac:dyDescent="0.35">
      <c r="A104" s="25" t="s">
        <v>12</v>
      </c>
      <c r="B104" s="25">
        <v>5</v>
      </c>
      <c r="C104" s="66" t="s">
        <v>7</v>
      </c>
      <c r="D104" s="39" t="s">
        <v>7</v>
      </c>
      <c r="E104" s="39" t="s">
        <v>7</v>
      </c>
      <c r="F104" s="39" t="s">
        <v>7</v>
      </c>
      <c r="G104" s="117" t="s">
        <v>7</v>
      </c>
      <c r="H104" s="14" t="s">
        <v>7</v>
      </c>
      <c r="I104" s="14" t="s">
        <v>7</v>
      </c>
    </row>
    <row r="105" spans="1:9" ht="15" thickBot="1" x14ac:dyDescent="0.35">
      <c r="A105" s="176" t="s">
        <v>12</v>
      </c>
      <c r="B105" s="176"/>
      <c r="C105" s="62">
        <v>764</v>
      </c>
      <c r="D105" s="36">
        <v>446</v>
      </c>
      <c r="E105" s="36">
        <v>280</v>
      </c>
      <c r="F105" s="36">
        <v>547</v>
      </c>
      <c r="G105" s="63">
        <v>662</v>
      </c>
      <c r="H105" s="93">
        <f>G105/F105*100-100</f>
        <v>21.023765996343698</v>
      </c>
      <c r="I105" s="93">
        <f>G105/C105*100-100</f>
        <v>-13.350785340314133</v>
      </c>
    </row>
    <row r="106" spans="1:9" ht="15" thickBot="1" x14ac:dyDescent="0.35">
      <c r="A106" s="163" t="s">
        <v>22</v>
      </c>
      <c r="B106" s="164"/>
      <c r="C106" s="45">
        <v>1377</v>
      </c>
      <c r="D106" s="45">
        <v>981</v>
      </c>
      <c r="E106" s="45">
        <v>582</v>
      </c>
      <c r="F106" s="45">
        <v>1191</v>
      </c>
      <c r="G106" s="45">
        <v>1303</v>
      </c>
      <c r="H106" s="67">
        <f>G106/F106*100-100</f>
        <v>9.4038623005877469</v>
      </c>
      <c r="I106" s="118">
        <f>G106/C106*100-100</f>
        <v>-5.3740014524328217</v>
      </c>
    </row>
    <row r="107" spans="1:9" ht="15" thickBot="1" x14ac:dyDescent="0.35">
      <c r="A107" s="177" t="s">
        <v>23</v>
      </c>
      <c r="B107" s="177"/>
      <c r="C107" s="177"/>
      <c r="D107" s="177"/>
      <c r="E107" s="177"/>
      <c r="F107" s="177"/>
      <c r="G107" s="177"/>
      <c r="H107" s="177"/>
      <c r="I107" s="177"/>
    </row>
    <row r="108" spans="1:9" x14ac:dyDescent="0.3">
      <c r="A108" s="119" t="s">
        <v>6</v>
      </c>
      <c r="B108" s="119">
        <v>1</v>
      </c>
      <c r="C108" s="49" t="s">
        <v>7</v>
      </c>
      <c r="D108" s="120" t="s">
        <v>7</v>
      </c>
      <c r="E108" s="120" t="s">
        <v>7</v>
      </c>
      <c r="F108" s="120" t="s">
        <v>7</v>
      </c>
      <c r="G108" s="121" t="s">
        <v>7</v>
      </c>
      <c r="H108" s="120" t="s">
        <v>7</v>
      </c>
      <c r="I108" s="120" t="s">
        <v>7</v>
      </c>
    </row>
    <row r="109" spans="1:9" x14ac:dyDescent="0.3">
      <c r="A109" s="48" t="s">
        <v>6</v>
      </c>
      <c r="B109" s="48">
        <v>2</v>
      </c>
      <c r="C109" s="54" t="s">
        <v>7</v>
      </c>
      <c r="D109" s="104" t="s">
        <v>7</v>
      </c>
      <c r="E109" s="104" t="s">
        <v>7</v>
      </c>
      <c r="F109" s="104" t="s">
        <v>7</v>
      </c>
      <c r="G109" s="122" t="s">
        <v>7</v>
      </c>
      <c r="H109" s="104" t="s">
        <v>7</v>
      </c>
      <c r="I109" s="104" t="s">
        <v>7</v>
      </c>
    </row>
    <row r="110" spans="1:9" x14ac:dyDescent="0.3">
      <c r="A110" s="48" t="s">
        <v>6</v>
      </c>
      <c r="B110" s="48">
        <v>3</v>
      </c>
      <c r="C110" s="54" t="s">
        <v>7</v>
      </c>
      <c r="D110" s="104" t="s">
        <v>7</v>
      </c>
      <c r="E110" s="104" t="s">
        <v>7</v>
      </c>
      <c r="F110" s="104" t="s">
        <v>7</v>
      </c>
      <c r="G110" s="122">
        <v>1</v>
      </c>
      <c r="H110" s="104" t="s">
        <v>7</v>
      </c>
      <c r="I110" s="14" t="s">
        <v>7</v>
      </c>
    </row>
    <row r="111" spans="1:9" ht="15" thickBot="1" x14ac:dyDescent="0.35">
      <c r="A111" s="48" t="s">
        <v>6</v>
      </c>
      <c r="B111" s="48">
        <v>4</v>
      </c>
      <c r="C111" s="54">
        <v>1</v>
      </c>
      <c r="D111" s="85" t="s">
        <v>7</v>
      </c>
      <c r="E111" s="85" t="s">
        <v>7</v>
      </c>
      <c r="F111" s="85" t="s">
        <v>7</v>
      </c>
      <c r="G111" s="86" t="s">
        <v>7</v>
      </c>
      <c r="H111" s="104" t="s">
        <v>7</v>
      </c>
      <c r="I111" s="104" t="s">
        <v>7</v>
      </c>
    </row>
    <row r="112" spans="1:9" ht="15" thickBot="1" x14ac:dyDescent="0.35">
      <c r="A112" s="177" t="s">
        <v>6</v>
      </c>
      <c r="B112" s="177"/>
      <c r="C112" s="108">
        <v>1</v>
      </c>
      <c r="D112" s="123" t="s">
        <v>7</v>
      </c>
      <c r="E112" s="123" t="s">
        <v>7</v>
      </c>
      <c r="F112" s="123" t="s">
        <v>7</v>
      </c>
      <c r="G112" s="124">
        <v>1</v>
      </c>
      <c r="H112" s="98" t="s">
        <v>7</v>
      </c>
      <c r="I112" s="20">
        <f>G112/C112*100-100</f>
        <v>0</v>
      </c>
    </row>
    <row r="113" spans="1:9" x14ac:dyDescent="0.3">
      <c r="A113" s="125" t="s">
        <v>8</v>
      </c>
      <c r="B113" s="125">
        <v>1</v>
      </c>
      <c r="C113" s="126" t="s">
        <v>7</v>
      </c>
      <c r="D113" s="159" t="s">
        <v>7</v>
      </c>
      <c r="E113" s="159">
        <v>1</v>
      </c>
      <c r="F113" s="159" t="s">
        <v>7</v>
      </c>
      <c r="G113" s="158" t="s">
        <v>7</v>
      </c>
      <c r="H113" s="127" t="s">
        <v>7</v>
      </c>
      <c r="I113" s="113" t="s">
        <v>7</v>
      </c>
    </row>
    <row r="114" spans="1:9" x14ac:dyDescent="0.3">
      <c r="A114" s="48" t="s">
        <v>8</v>
      </c>
      <c r="B114" s="21">
        <v>2</v>
      </c>
      <c r="C114" s="60" t="s">
        <v>7</v>
      </c>
      <c r="D114" s="23" t="s">
        <v>7</v>
      </c>
      <c r="E114" s="23">
        <v>5</v>
      </c>
      <c r="F114" s="23">
        <v>1</v>
      </c>
      <c r="G114" s="53">
        <v>2</v>
      </c>
      <c r="H114" s="14">
        <f>G114/F114*100-100</f>
        <v>100</v>
      </c>
      <c r="I114" s="9" t="s">
        <v>7</v>
      </c>
    </row>
    <row r="115" spans="1:9" x14ac:dyDescent="0.3">
      <c r="A115" s="21" t="s">
        <v>8</v>
      </c>
      <c r="B115" s="25">
        <v>3</v>
      </c>
      <c r="C115" s="60">
        <v>25</v>
      </c>
      <c r="D115" s="85">
        <v>11</v>
      </c>
      <c r="E115" s="85">
        <v>13</v>
      </c>
      <c r="F115" s="85">
        <v>9</v>
      </c>
      <c r="G115" s="86">
        <v>20</v>
      </c>
      <c r="H115" s="14">
        <f>G115/F115*100-100</f>
        <v>122.22222222222223</v>
      </c>
      <c r="I115" s="9">
        <f>G115/C115*100-100</f>
        <v>-20</v>
      </c>
    </row>
    <row r="116" spans="1:9" x14ac:dyDescent="0.3">
      <c r="A116" s="25" t="s">
        <v>8</v>
      </c>
      <c r="B116" s="21">
        <v>4</v>
      </c>
      <c r="C116" s="60">
        <v>1</v>
      </c>
      <c r="D116" s="85">
        <v>10</v>
      </c>
      <c r="E116" s="85">
        <v>1</v>
      </c>
      <c r="F116" s="85">
        <v>2</v>
      </c>
      <c r="G116" s="86">
        <v>6</v>
      </c>
      <c r="H116" s="14">
        <f>G116/F116*100-100</f>
        <v>200</v>
      </c>
      <c r="I116" s="9">
        <f t="shared" ref="I116" si="18">G116/C116*100-100</f>
        <v>500</v>
      </c>
    </row>
    <row r="117" spans="1:9" ht="15" thickBot="1" x14ac:dyDescent="0.35">
      <c r="A117" s="21" t="s">
        <v>8</v>
      </c>
      <c r="B117" s="21">
        <v>5</v>
      </c>
      <c r="C117" s="60" t="s">
        <v>7</v>
      </c>
      <c r="D117" s="85">
        <v>1</v>
      </c>
      <c r="E117" s="161">
        <v>1</v>
      </c>
      <c r="F117" s="161" t="s">
        <v>7</v>
      </c>
      <c r="G117" s="160">
        <v>1</v>
      </c>
      <c r="H117" s="14" t="s">
        <v>7</v>
      </c>
      <c r="I117" s="9" t="s">
        <v>7</v>
      </c>
    </row>
    <row r="118" spans="1:9" ht="15" thickBot="1" x14ac:dyDescent="0.35">
      <c r="A118" s="176" t="s">
        <v>8</v>
      </c>
      <c r="B118" s="176"/>
      <c r="C118" s="62">
        <v>26</v>
      </c>
      <c r="D118" s="36">
        <v>22</v>
      </c>
      <c r="E118" s="36">
        <v>21</v>
      </c>
      <c r="F118" s="36">
        <v>12</v>
      </c>
      <c r="G118" s="63">
        <v>29</v>
      </c>
      <c r="H118" s="98">
        <f>G118/F118*100-100</f>
        <v>141.66666666666666</v>
      </c>
      <c r="I118" s="20">
        <f>G118/C118*100-100</f>
        <v>11.538461538461547</v>
      </c>
    </row>
    <row r="119" spans="1:9" x14ac:dyDescent="0.3">
      <c r="A119" s="128" t="s">
        <v>9</v>
      </c>
      <c r="B119" s="128">
        <v>1</v>
      </c>
      <c r="C119" s="129" t="s">
        <v>7</v>
      </c>
      <c r="D119" s="130" t="s">
        <v>7</v>
      </c>
      <c r="E119" s="130" t="s">
        <v>7</v>
      </c>
      <c r="F119" s="130">
        <v>1</v>
      </c>
      <c r="G119" s="131">
        <v>1</v>
      </c>
      <c r="H119" s="14">
        <f>G119/F119*100-100</f>
        <v>0</v>
      </c>
      <c r="I119" s="64" t="s">
        <v>7</v>
      </c>
    </row>
    <row r="120" spans="1:9" x14ac:dyDescent="0.3">
      <c r="A120" s="25" t="s">
        <v>9</v>
      </c>
      <c r="B120" s="25">
        <v>2</v>
      </c>
      <c r="C120" s="60">
        <v>10</v>
      </c>
      <c r="D120" s="27">
        <v>10</v>
      </c>
      <c r="E120" s="27">
        <v>2</v>
      </c>
      <c r="F120" s="27">
        <v>7</v>
      </c>
      <c r="G120" s="61">
        <v>10</v>
      </c>
      <c r="H120" s="14">
        <f>G120/F120*100-100</f>
        <v>42.857142857142861</v>
      </c>
      <c r="I120" s="64">
        <f>G120/C120*100-100</f>
        <v>0</v>
      </c>
    </row>
    <row r="121" spans="1:9" x14ac:dyDescent="0.3">
      <c r="A121" s="25" t="s">
        <v>9</v>
      </c>
      <c r="B121" s="25">
        <v>3</v>
      </c>
      <c r="C121" s="60">
        <v>62</v>
      </c>
      <c r="D121" s="27">
        <v>31</v>
      </c>
      <c r="E121" s="27">
        <v>36</v>
      </c>
      <c r="F121" s="27">
        <v>42</v>
      </c>
      <c r="G121" s="61">
        <v>50</v>
      </c>
      <c r="H121" s="14">
        <f>G121/F121*100-100</f>
        <v>19.047619047619051</v>
      </c>
      <c r="I121" s="14">
        <f>G121/C121*100-100</f>
        <v>-19.354838709677423</v>
      </c>
    </row>
    <row r="122" spans="1:9" x14ac:dyDescent="0.3">
      <c r="A122" s="25" t="s">
        <v>9</v>
      </c>
      <c r="B122" s="25">
        <v>4</v>
      </c>
      <c r="C122" s="60">
        <v>19</v>
      </c>
      <c r="D122" s="27">
        <v>35</v>
      </c>
      <c r="E122" s="27">
        <v>13</v>
      </c>
      <c r="F122" s="27">
        <v>21</v>
      </c>
      <c r="G122" s="61">
        <v>28</v>
      </c>
      <c r="H122" s="14">
        <f>G122/F122*100-100</f>
        <v>33.333333333333314</v>
      </c>
      <c r="I122" s="14">
        <f>G122/C122*100-100</f>
        <v>47.368421052631561</v>
      </c>
    </row>
    <row r="123" spans="1:9" ht="15" thickBot="1" x14ac:dyDescent="0.35">
      <c r="A123" s="25" t="s">
        <v>9</v>
      </c>
      <c r="B123" s="25">
        <v>5</v>
      </c>
      <c r="C123" s="114">
        <v>2</v>
      </c>
      <c r="D123" s="132" t="s">
        <v>7</v>
      </c>
      <c r="E123" s="132">
        <v>3</v>
      </c>
      <c r="F123" s="132" t="s">
        <v>7</v>
      </c>
      <c r="G123" s="133">
        <v>3</v>
      </c>
      <c r="H123" s="14" t="s">
        <v>7</v>
      </c>
      <c r="I123" s="14">
        <f>G123/C123*100-100</f>
        <v>50</v>
      </c>
    </row>
    <row r="124" spans="1:9" ht="15" thickBot="1" x14ac:dyDescent="0.35">
      <c r="A124" s="176" t="s">
        <v>9</v>
      </c>
      <c r="B124" s="176"/>
      <c r="C124" s="62">
        <v>93</v>
      </c>
      <c r="D124" s="36">
        <v>76</v>
      </c>
      <c r="E124" s="36">
        <v>54</v>
      </c>
      <c r="F124" s="36">
        <v>71</v>
      </c>
      <c r="G124" s="63">
        <v>92</v>
      </c>
      <c r="H124" s="20">
        <f>G124/F124*100-100</f>
        <v>29.577464788732414</v>
      </c>
      <c r="I124" s="20">
        <f>G124/C124*100-100</f>
        <v>-1.0752688172043037</v>
      </c>
    </row>
    <row r="125" spans="1:9" x14ac:dyDescent="0.3">
      <c r="A125" s="25" t="s">
        <v>10</v>
      </c>
      <c r="B125" s="25">
        <v>1</v>
      </c>
      <c r="C125" s="60">
        <v>1</v>
      </c>
      <c r="D125" s="27">
        <v>4</v>
      </c>
      <c r="E125" s="27">
        <v>2</v>
      </c>
      <c r="F125" s="27">
        <v>4</v>
      </c>
      <c r="G125" s="61">
        <v>3</v>
      </c>
      <c r="H125" s="14">
        <f t="shared" ref="H125:H130" si="19">G125/F125*100-100</f>
        <v>-25</v>
      </c>
      <c r="I125" s="14">
        <f t="shared" ref="I125:I130" si="20">G125/C125*100-100</f>
        <v>200</v>
      </c>
    </row>
    <row r="126" spans="1:9" x14ac:dyDescent="0.3">
      <c r="A126" s="25" t="s">
        <v>10</v>
      </c>
      <c r="B126" s="25">
        <v>2</v>
      </c>
      <c r="C126" s="60">
        <v>31</v>
      </c>
      <c r="D126" s="27">
        <v>26</v>
      </c>
      <c r="E126" s="27">
        <v>20</v>
      </c>
      <c r="F126" s="27">
        <v>31</v>
      </c>
      <c r="G126" s="61">
        <v>42</v>
      </c>
      <c r="H126" s="14">
        <f t="shared" si="19"/>
        <v>35.483870967741922</v>
      </c>
      <c r="I126" s="14">
        <f t="shared" si="20"/>
        <v>35.483870967741922</v>
      </c>
    </row>
    <row r="127" spans="1:9" x14ac:dyDescent="0.3">
      <c r="A127" s="25" t="s">
        <v>10</v>
      </c>
      <c r="B127" s="25">
        <v>3</v>
      </c>
      <c r="C127" s="60">
        <v>109</v>
      </c>
      <c r="D127" s="27">
        <v>128</v>
      </c>
      <c r="E127" s="27">
        <v>108</v>
      </c>
      <c r="F127" s="27">
        <v>120</v>
      </c>
      <c r="G127" s="61">
        <v>144</v>
      </c>
      <c r="H127" s="14">
        <f t="shared" si="19"/>
        <v>20</v>
      </c>
      <c r="I127" s="14">
        <f t="shared" si="20"/>
        <v>32.110091743119284</v>
      </c>
    </row>
    <row r="128" spans="1:9" x14ac:dyDescent="0.3">
      <c r="A128" s="25" t="s">
        <v>10</v>
      </c>
      <c r="B128" s="25">
        <v>4</v>
      </c>
      <c r="C128" s="60">
        <v>18</v>
      </c>
      <c r="D128" s="27">
        <v>24</v>
      </c>
      <c r="E128" s="27">
        <v>30</v>
      </c>
      <c r="F128" s="27">
        <v>32</v>
      </c>
      <c r="G128" s="61">
        <v>32</v>
      </c>
      <c r="H128" s="14">
        <f t="shared" si="19"/>
        <v>0</v>
      </c>
      <c r="I128" s="14">
        <f t="shared" si="20"/>
        <v>77.777777777777771</v>
      </c>
    </row>
    <row r="129" spans="1:9" ht="15" thickBot="1" x14ac:dyDescent="0.35">
      <c r="A129" s="25" t="s">
        <v>10</v>
      </c>
      <c r="B129" s="25">
        <v>5</v>
      </c>
      <c r="C129" s="84">
        <v>4</v>
      </c>
      <c r="D129" s="85" t="s">
        <v>7</v>
      </c>
      <c r="E129" s="85" t="s">
        <v>7</v>
      </c>
      <c r="F129" s="85" t="s">
        <v>7</v>
      </c>
      <c r="G129" s="86">
        <v>1</v>
      </c>
      <c r="H129" s="14" t="s">
        <v>7</v>
      </c>
      <c r="I129" s="14">
        <f t="shared" ref="I129" si="21">G129/C129*100-100</f>
        <v>-75</v>
      </c>
    </row>
    <row r="130" spans="1:9" ht="15" thickBot="1" x14ac:dyDescent="0.35">
      <c r="A130" s="176" t="s">
        <v>10</v>
      </c>
      <c r="B130" s="176"/>
      <c r="C130" s="62">
        <v>163</v>
      </c>
      <c r="D130" s="36">
        <v>182</v>
      </c>
      <c r="E130" s="36">
        <v>160</v>
      </c>
      <c r="F130" s="36">
        <v>187</v>
      </c>
      <c r="G130" s="63">
        <v>222</v>
      </c>
      <c r="H130" s="20">
        <f t="shared" si="19"/>
        <v>18.716577540106954</v>
      </c>
      <c r="I130" s="20">
        <f t="shared" si="20"/>
        <v>36.196319018404893</v>
      </c>
    </row>
    <row r="131" spans="1:9" x14ac:dyDescent="0.3">
      <c r="A131" s="25" t="s">
        <v>12</v>
      </c>
      <c r="B131" s="25">
        <v>1</v>
      </c>
      <c r="C131" s="60">
        <v>15</v>
      </c>
      <c r="D131" s="41">
        <v>5</v>
      </c>
      <c r="E131" s="41">
        <v>9</v>
      </c>
      <c r="F131" s="41">
        <v>14</v>
      </c>
      <c r="G131" s="65">
        <v>10</v>
      </c>
      <c r="H131" s="14">
        <f>G131/F131*100-100</f>
        <v>-28.571428571428569</v>
      </c>
      <c r="I131" s="14">
        <f>G131/C131*100-100</f>
        <v>-33.333333333333343</v>
      </c>
    </row>
    <row r="132" spans="1:9" x14ac:dyDescent="0.3">
      <c r="A132" s="25" t="s">
        <v>12</v>
      </c>
      <c r="B132" s="25">
        <v>2</v>
      </c>
      <c r="C132" s="60">
        <v>34</v>
      </c>
      <c r="D132" s="27">
        <v>15</v>
      </c>
      <c r="E132" s="27">
        <v>13</v>
      </c>
      <c r="F132" s="27">
        <v>14</v>
      </c>
      <c r="G132" s="61">
        <v>16</v>
      </c>
      <c r="H132" s="14">
        <f>G132/F132*100-100</f>
        <v>14.285714285714278</v>
      </c>
      <c r="I132" s="14">
        <f>G132/C132*100-100</f>
        <v>-52.941176470588239</v>
      </c>
    </row>
    <row r="133" spans="1:9" x14ac:dyDescent="0.3">
      <c r="A133" s="25" t="s">
        <v>12</v>
      </c>
      <c r="B133" s="25">
        <v>3</v>
      </c>
      <c r="C133" s="60">
        <v>40</v>
      </c>
      <c r="D133" s="27">
        <v>9</v>
      </c>
      <c r="E133" s="27">
        <v>17</v>
      </c>
      <c r="F133" s="27">
        <v>25</v>
      </c>
      <c r="G133" s="61">
        <v>18</v>
      </c>
      <c r="H133" s="14">
        <f>G133/F133*100-100</f>
        <v>-28</v>
      </c>
      <c r="I133" s="14">
        <f>G133/C133*100-100</f>
        <v>-55</v>
      </c>
    </row>
    <row r="134" spans="1:9" x14ac:dyDescent="0.3">
      <c r="A134" s="25" t="s">
        <v>12</v>
      </c>
      <c r="B134" s="25">
        <v>4</v>
      </c>
      <c r="C134" s="60">
        <v>7</v>
      </c>
      <c r="D134" s="27">
        <v>5</v>
      </c>
      <c r="E134" s="27">
        <v>4</v>
      </c>
      <c r="F134" s="27">
        <v>3</v>
      </c>
      <c r="G134" s="61">
        <v>1</v>
      </c>
      <c r="H134" s="14">
        <f>G134/F134*100-100</f>
        <v>-66.666666666666671</v>
      </c>
      <c r="I134" s="14">
        <f>G134/C134*100-100</f>
        <v>-85.714285714285722</v>
      </c>
    </row>
    <row r="135" spans="1:9" ht="15" thickBot="1" x14ac:dyDescent="0.35">
      <c r="A135" s="25" t="s">
        <v>12</v>
      </c>
      <c r="B135" s="25">
        <v>5</v>
      </c>
      <c r="C135" s="60" t="s">
        <v>7</v>
      </c>
      <c r="D135" s="39" t="s">
        <v>7</v>
      </c>
      <c r="E135" s="39" t="s">
        <v>7</v>
      </c>
      <c r="F135" s="39" t="s">
        <v>7</v>
      </c>
      <c r="G135" s="117" t="s">
        <v>7</v>
      </c>
      <c r="H135" s="14" t="s">
        <v>7</v>
      </c>
      <c r="I135" s="14" t="s">
        <v>7</v>
      </c>
    </row>
    <row r="136" spans="1:9" ht="15" thickBot="1" x14ac:dyDescent="0.35">
      <c r="A136" s="176" t="s">
        <v>12</v>
      </c>
      <c r="B136" s="176"/>
      <c r="C136" s="62">
        <v>96</v>
      </c>
      <c r="D136" s="36">
        <v>34</v>
      </c>
      <c r="E136" s="36">
        <v>43</v>
      </c>
      <c r="F136" s="36">
        <v>56</v>
      </c>
      <c r="G136" s="63">
        <v>45</v>
      </c>
      <c r="H136" s="20">
        <f>G136/F136*100-100</f>
        <v>-19.642857142857139</v>
      </c>
      <c r="I136" s="20">
        <f>G136/C136*100-100</f>
        <v>-53.125</v>
      </c>
    </row>
    <row r="137" spans="1:9" ht="15" thickBot="1" x14ac:dyDescent="0.35">
      <c r="A137" s="183" t="s">
        <v>6</v>
      </c>
      <c r="B137" s="183"/>
      <c r="C137" s="134">
        <v>379</v>
      </c>
      <c r="D137" s="45">
        <v>314</v>
      </c>
      <c r="E137" s="45">
        <v>278</v>
      </c>
      <c r="F137" s="45">
        <v>326</v>
      </c>
      <c r="G137" s="45">
        <v>389</v>
      </c>
      <c r="H137" s="67">
        <f>G137/F137*100-100</f>
        <v>19.325153374233125</v>
      </c>
      <c r="I137" s="118">
        <f>G137/C137*100-100</f>
        <v>2.6385224274406198</v>
      </c>
    </row>
    <row r="138" spans="1:9" ht="15" thickBot="1" x14ac:dyDescent="0.35">
      <c r="A138" s="185" t="s">
        <v>24</v>
      </c>
      <c r="B138" s="185"/>
      <c r="C138" s="185"/>
      <c r="D138" s="185"/>
      <c r="E138" s="185"/>
      <c r="F138" s="185"/>
      <c r="G138" s="185"/>
      <c r="H138" s="185"/>
      <c r="I138" s="185"/>
    </row>
    <row r="139" spans="1:9" x14ac:dyDescent="0.3">
      <c r="A139" s="135" t="s">
        <v>8</v>
      </c>
      <c r="B139" s="135">
        <v>1</v>
      </c>
      <c r="C139" s="73" t="s">
        <v>7</v>
      </c>
      <c r="D139" s="70" t="s">
        <v>7</v>
      </c>
      <c r="E139" s="70" t="s">
        <v>7</v>
      </c>
      <c r="F139" s="70" t="s">
        <v>7</v>
      </c>
      <c r="G139" s="71" t="s">
        <v>7</v>
      </c>
      <c r="H139" s="136" t="s">
        <v>7</v>
      </c>
      <c r="I139" s="136" t="s">
        <v>7</v>
      </c>
    </row>
    <row r="140" spans="1:9" x14ac:dyDescent="0.3">
      <c r="A140" s="137" t="s">
        <v>8</v>
      </c>
      <c r="B140" s="137">
        <v>2</v>
      </c>
      <c r="C140" s="73" t="s">
        <v>7</v>
      </c>
      <c r="D140" s="74">
        <v>1</v>
      </c>
      <c r="E140" s="74" t="s">
        <v>7</v>
      </c>
      <c r="F140" s="74" t="s">
        <v>7</v>
      </c>
      <c r="G140" s="75" t="s">
        <v>7</v>
      </c>
      <c r="H140" s="14" t="s">
        <v>7</v>
      </c>
      <c r="I140" s="14" t="s">
        <v>7</v>
      </c>
    </row>
    <row r="141" spans="1:9" x14ac:dyDescent="0.3">
      <c r="A141" s="137" t="s">
        <v>8</v>
      </c>
      <c r="B141" s="137">
        <v>3</v>
      </c>
      <c r="C141" s="73" t="s">
        <v>7</v>
      </c>
      <c r="D141" s="74" t="s">
        <v>7</v>
      </c>
      <c r="E141" s="74">
        <v>1</v>
      </c>
      <c r="F141" s="74" t="s">
        <v>7</v>
      </c>
      <c r="G141" s="75" t="s">
        <v>7</v>
      </c>
      <c r="H141" s="14" t="s">
        <v>7</v>
      </c>
      <c r="I141" s="14" t="s">
        <v>7</v>
      </c>
    </row>
    <row r="142" spans="1:9" ht="15" thickBot="1" x14ac:dyDescent="0.35">
      <c r="A142" s="137" t="s">
        <v>8</v>
      </c>
      <c r="B142" s="137">
        <v>4</v>
      </c>
      <c r="C142" s="73" t="s">
        <v>7</v>
      </c>
      <c r="D142" s="74" t="s">
        <v>7</v>
      </c>
      <c r="E142" s="74" t="s">
        <v>7</v>
      </c>
      <c r="F142" s="74" t="s">
        <v>7</v>
      </c>
      <c r="G142" s="75" t="s">
        <v>7</v>
      </c>
      <c r="H142" s="14" t="s">
        <v>7</v>
      </c>
      <c r="I142" s="14" t="s">
        <v>7</v>
      </c>
    </row>
    <row r="143" spans="1:9" ht="15" thickBot="1" x14ac:dyDescent="0.35">
      <c r="A143" s="185" t="s">
        <v>8</v>
      </c>
      <c r="B143" s="186"/>
      <c r="C143" s="138" t="s">
        <v>7</v>
      </c>
      <c r="D143" s="139">
        <v>1</v>
      </c>
      <c r="E143" s="139">
        <v>1</v>
      </c>
      <c r="F143" s="139" t="s">
        <v>7</v>
      </c>
      <c r="G143" s="140" t="s">
        <v>7</v>
      </c>
      <c r="H143" s="20" t="s">
        <v>7</v>
      </c>
      <c r="I143" s="20" t="s">
        <v>7</v>
      </c>
    </row>
    <row r="144" spans="1:9" x14ac:dyDescent="0.3">
      <c r="A144" s="137" t="s">
        <v>9</v>
      </c>
      <c r="B144" s="137">
        <v>1</v>
      </c>
      <c r="C144" s="73" t="s">
        <v>7</v>
      </c>
      <c r="D144" s="72" t="s">
        <v>7</v>
      </c>
      <c r="E144" s="72">
        <v>1</v>
      </c>
      <c r="F144" s="72" t="s">
        <v>7</v>
      </c>
      <c r="G144" s="83" t="s">
        <v>7</v>
      </c>
      <c r="H144" s="136" t="s">
        <v>7</v>
      </c>
      <c r="I144" s="136" t="s">
        <v>7</v>
      </c>
    </row>
    <row r="145" spans="1:9" x14ac:dyDescent="0.3">
      <c r="A145" s="21" t="s">
        <v>9</v>
      </c>
      <c r="B145" s="21">
        <v>2</v>
      </c>
      <c r="C145" s="84" t="s">
        <v>7</v>
      </c>
      <c r="D145" s="33">
        <v>1</v>
      </c>
      <c r="E145" s="33" t="s">
        <v>7</v>
      </c>
      <c r="F145" s="33">
        <v>2</v>
      </c>
      <c r="G145" s="115" t="s">
        <v>7</v>
      </c>
      <c r="H145" s="14" t="s">
        <v>7</v>
      </c>
      <c r="I145" s="14" t="s">
        <v>7</v>
      </c>
    </row>
    <row r="146" spans="1:9" x14ac:dyDescent="0.3">
      <c r="A146" s="21" t="s">
        <v>9</v>
      </c>
      <c r="B146" s="21">
        <v>3</v>
      </c>
      <c r="C146" s="84">
        <v>1</v>
      </c>
      <c r="D146" s="33" t="s">
        <v>7</v>
      </c>
      <c r="E146" s="33">
        <v>1</v>
      </c>
      <c r="F146" s="33">
        <v>1</v>
      </c>
      <c r="G146" s="115" t="s">
        <v>7</v>
      </c>
      <c r="H146" s="14" t="s">
        <v>7</v>
      </c>
      <c r="I146" s="14" t="s">
        <v>7</v>
      </c>
    </row>
    <row r="147" spans="1:9" ht="15" thickBot="1" x14ac:dyDescent="0.35">
      <c r="A147" s="21" t="s">
        <v>9</v>
      </c>
      <c r="B147" s="21">
        <v>4</v>
      </c>
      <c r="C147" s="114" t="s">
        <v>7</v>
      </c>
      <c r="D147" s="33" t="s">
        <v>7</v>
      </c>
      <c r="E147" s="33">
        <v>1</v>
      </c>
      <c r="F147" s="33" t="s">
        <v>7</v>
      </c>
      <c r="G147" s="115" t="s">
        <v>7</v>
      </c>
      <c r="H147" s="14" t="s">
        <v>7</v>
      </c>
      <c r="I147" s="64" t="s">
        <v>7</v>
      </c>
    </row>
    <row r="148" spans="1:9" ht="15" thickBot="1" x14ac:dyDescent="0.35">
      <c r="A148" s="175" t="s">
        <v>9</v>
      </c>
      <c r="B148" s="187"/>
      <c r="C148" s="57">
        <v>1</v>
      </c>
      <c r="D148" s="154">
        <v>1</v>
      </c>
      <c r="E148" s="154">
        <v>3</v>
      </c>
      <c r="F148" s="154">
        <v>3</v>
      </c>
      <c r="G148" s="153" t="s">
        <v>7</v>
      </c>
      <c r="H148" s="20" t="s">
        <v>7</v>
      </c>
      <c r="I148" s="20" t="s">
        <v>7</v>
      </c>
    </row>
    <row r="149" spans="1:9" x14ac:dyDescent="0.3">
      <c r="A149" s="91" t="s">
        <v>10</v>
      </c>
      <c r="B149" s="91">
        <v>1</v>
      </c>
      <c r="C149" s="141" t="s">
        <v>7</v>
      </c>
      <c r="D149" s="142" t="s">
        <v>7</v>
      </c>
      <c r="E149" s="142" t="s">
        <v>7</v>
      </c>
      <c r="F149" s="142">
        <v>3</v>
      </c>
      <c r="G149" s="143" t="s">
        <v>7</v>
      </c>
      <c r="H149" s="14" t="s">
        <v>7</v>
      </c>
      <c r="I149" s="14" t="s">
        <v>7</v>
      </c>
    </row>
    <row r="150" spans="1:9" x14ac:dyDescent="0.3">
      <c r="A150" s="25" t="s">
        <v>10</v>
      </c>
      <c r="B150" s="25">
        <v>2</v>
      </c>
      <c r="C150" s="114">
        <v>3</v>
      </c>
      <c r="D150" s="33">
        <v>4</v>
      </c>
      <c r="E150" s="33" t="s">
        <v>7</v>
      </c>
      <c r="F150" s="33">
        <v>2</v>
      </c>
      <c r="G150" s="115">
        <v>2</v>
      </c>
      <c r="H150" s="14">
        <f>G150/F150*100-100</f>
        <v>0</v>
      </c>
      <c r="I150" s="14">
        <f>G150/C150*100-100</f>
        <v>-33.333333333333343</v>
      </c>
    </row>
    <row r="151" spans="1:9" x14ac:dyDescent="0.3">
      <c r="A151" s="25" t="s">
        <v>10</v>
      </c>
      <c r="B151" s="25">
        <v>3</v>
      </c>
      <c r="C151" s="114" t="s">
        <v>7</v>
      </c>
      <c r="D151" s="33" t="s">
        <v>7</v>
      </c>
      <c r="E151" s="33">
        <v>1</v>
      </c>
      <c r="F151" s="33">
        <v>5</v>
      </c>
      <c r="G151" s="115">
        <v>2</v>
      </c>
      <c r="H151" s="14">
        <f>G151/F151*100-100</f>
        <v>-60</v>
      </c>
      <c r="I151" s="14" t="s">
        <v>7</v>
      </c>
    </row>
    <row r="152" spans="1:9" ht="15" thickBot="1" x14ac:dyDescent="0.35">
      <c r="A152" s="25" t="s">
        <v>10</v>
      </c>
      <c r="B152" s="25">
        <v>4</v>
      </c>
      <c r="C152" s="114" t="s">
        <v>7</v>
      </c>
      <c r="D152" s="33" t="s">
        <v>7</v>
      </c>
      <c r="E152" s="33" t="s">
        <v>7</v>
      </c>
      <c r="F152" s="33" t="s">
        <v>7</v>
      </c>
      <c r="G152" s="115" t="s">
        <v>7</v>
      </c>
      <c r="H152" s="14" t="s">
        <v>7</v>
      </c>
      <c r="I152" s="14" t="s">
        <v>7</v>
      </c>
    </row>
    <row r="153" spans="1:9" ht="15" thickBot="1" x14ac:dyDescent="0.35">
      <c r="A153" s="176" t="s">
        <v>10</v>
      </c>
      <c r="B153" s="176"/>
      <c r="C153" s="62">
        <v>3</v>
      </c>
      <c r="D153" s="58">
        <v>4</v>
      </c>
      <c r="E153" s="58">
        <v>1</v>
      </c>
      <c r="F153" s="58">
        <v>10</v>
      </c>
      <c r="G153" s="59">
        <v>4</v>
      </c>
      <c r="H153" s="20">
        <f>G153/F153*100-100</f>
        <v>-60</v>
      </c>
      <c r="I153" s="20">
        <f>G153/C153*100-100</f>
        <v>33.333333333333314</v>
      </c>
    </row>
    <row r="154" spans="1:9" x14ac:dyDescent="0.3">
      <c r="A154" s="25" t="s">
        <v>12</v>
      </c>
      <c r="B154" s="25">
        <v>1</v>
      </c>
      <c r="C154" s="141">
        <v>2</v>
      </c>
      <c r="D154" s="33">
        <v>3</v>
      </c>
      <c r="E154" s="33" t="s">
        <v>7</v>
      </c>
      <c r="F154" s="33">
        <v>3</v>
      </c>
      <c r="G154" s="115">
        <v>5</v>
      </c>
      <c r="H154" s="14">
        <f t="shared" ref="H154:H155" si="22">G154/F154*100-100</f>
        <v>66.666666666666686</v>
      </c>
      <c r="I154" s="14">
        <f>G154/C154*100-100</f>
        <v>150</v>
      </c>
    </row>
    <row r="155" spans="1:9" x14ac:dyDescent="0.3">
      <c r="A155" s="21" t="s">
        <v>12</v>
      </c>
      <c r="B155" s="21">
        <v>2</v>
      </c>
      <c r="C155" s="84">
        <v>3</v>
      </c>
      <c r="D155" s="85">
        <v>1</v>
      </c>
      <c r="E155" s="85">
        <v>3</v>
      </c>
      <c r="F155" s="85">
        <v>1</v>
      </c>
      <c r="G155" s="86">
        <v>3</v>
      </c>
      <c r="H155" s="14">
        <f t="shared" si="22"/>
        <v>200</v>
      </c>
      <c r="I155" s="14">
        <f>G155/C155*100-100</f>
        <v>0</v>
      </c>
    </row>
    <row r="156" spans="1:9" x14ac:dyDescent="0.3">
      <c r="A156" s="144" t="s">
        <v>12</v>
      </c>
      <c r="B156" s="144">
        <v>3</v>
      </c>
      <c r="C156" s="114">
        <v>1</v>
      </c>
      <c r="D156" s="33" t="s">
        <v>7</v>
      </c>
      <c r="E156" s="33">
        <v>2</v>
      </c>
      <c r="F156" s="33" t="s">
        <v>7</v>
      </c>
      <c r="G156" s="115">
        <v>2</v>
      </c>
      <c r="H156" s="14" t="s">
        <v>7</v>
      </c>
      <c r="I156" s="14">
        <f t="shared" ref="I156" si="23">G156/C156*100-100</f>
        <v>100</v>
      </c>
    </row>
    <row r="157" spans="1:9" ht="15" thickBot="1" x14ac:dyDescent="0.35">
      <c r="A157" s="144" t="s">
        <v>12</v>
      </c>
      <c r="B157" s="144">
        <v>4</v>
      </c>
      <c r="C157" s="145" t="s">
        <v>7</v>
      </c>
      <c r="D157" s="132" t="s">
        <v>7</v>
      </c>
      <c r="E157" s="132" t="s">
        <v>7</v>
      </c>
      <c r="F157" s="132" t="s">
        <v>7</v>
      </c>
      <c r="G157" s="133" t="s">
        <v>7</v>
      </c>
      <c r="H157" s="14" t="s">
        <v>7</v>
      </c>
      <c r="I157" s="14" t="s">
        <v>7</v>
      </c>
    </row>
    <row r="158" spans="1:9" ht="15" thickBot="1" x14ac:dyDescent="0.35">
      <c r="A158" s="176" t="s">
        <v>12</v>
      </c>
      <c r="B158" s="182"/>
      <c r="C158" s="62">
        <v>6</v>
      </c>
      <c r="D158" s="36">
        <v>4</v>
      </c>
      <c r="E158" s="36">
        <v>5</v>
      </c>
      <c r="F158" s="36">
        <v>4</v>
      </c>
      <c r="G158" s="63">
        <v>10</v>
      </c>
      <c r="H158" s="20">
        <f>G158/F158*100-100</f>
        <v>150</v>
      </c>
      <c r="I158" s="20">
        <f>G158/C158*100-100</f>
        <v>66.666666666666686</v>
      </c>
    </row>
    <row r="159" spans="1:9" ht="15" thickBot="1" x14ac:dyDescent="0.35">
      <c r="A159" s="183" t="s">
        <v>25</v>
      </c>
      <c r="B159" s="184"/>
      <c r="C159" s="146">
        <v>10</v>
      </c>
      <c r="D159" s="146">
        <v>10</v>
      </c>
      <c r="E159" s="146">
        <v>10</v>
      </c>
      <c r="F159" s="146">
        <v>17</v>
      </c>
      <c r="G159" s="146">
        <v>14</v>
      </c>
      <c r="H159" s="67">
        <f>G159/F159*100-100</f>
        <v>-17.64705882352942</v>
      </c>
      <c r="I159" s="118">
        <f>G159/C159*100-100</f>
        <v>40</v>
      </c>
    </row>
    <row r="160" spans="1:9" ht="15" thickBot="1" x14ac:dyDescent="0.35">
      <c r="A160" s="176" t="s">
        <v>26</v>
      </c>
      <c r="B160" s="176"/>
      <c r="C160" s="151">
        <v>2752</v>
      </c>
      <c r="D160" s="147">
        <v>1942</v>
      </c>
      <c r="E160" s="147">
        <v>1528</v>
      </c>
      <c r="F160" s="147">
        <v>2461</v>
      </c>
      <c r="G160" s="148">
        <v>2592</v>
      </c>
      <c r="H160" s="20">
        <f>G160/F160*100-100</f>
        <v>5.3230394148719995</v>
      </c>
      <c r="I160" s="98">
        <f>G160/C160*100-100</f>
        <v>-5.8139534883720927</v>
      </c>
    </row>
    <row r="162" spans="1:6" x14ac:dyDescent="0.3">
      <c r="A162" s="149" t="s">
        <v>27</v>
      </c>
    </row>
    <row r="163" spans="1:6" x14ac:dyDescent="0.3">
      <c r="A163" s="149" t="s">
        <v>34</v>
      </c>
    </row>
    <row r="164" spans="1:6" x14ac:dyDescent="0.3">
      <c r="A164" s="149" t="s">
        <v>35</v>
      </c>
    </row>
    <row r="165" spans="1:6" x14ac:dyDescent="0.3">
      <c r="A165" s="149"/>
    </row>
    <row r="166" spans="1:6" x14ac:dyDescent="0.3">
      <c r="F166" s="150" t="s">
        <v>28</v>
      </c>
    </row>
    <row r="167" spans="1:6" x14ac:dyDescent="0.3">
      <c r="F167" s="150" t="s">
        <v>29</v>
      </c>
    </row>
  </sheetData>
  <mergeCells count="46">
    <mergeCell ref="A153:B153"/>
    <mergeCell ref="A158:B158"/>
    <mergeCell ref="A159:B159"/>
    <mergeCell ref="A160:B160"/>
    <mergeCell ref="A130:B130"/>
    <mergeCell ref="A136:B136"/>
    <mergeCell ref="A137:B137"/>
    <mergeCell ref="A138:I138"/>
    <mergeCell ref="A143:B143"/>
    <mergeCell ref="A148:B148"/>
    <mergeCell ref="A124:B124"/>
    <mergeCell ref="A77:B77"/>
    <mergeCell ref="A78:I78"/>
    <mergeCell ref="A81:B81"/>
    <mergeCell ref="A87:B87"/>
    <mergeCell ref="A93:B93"/>
    <mergeCell ref="A99:B99"/>
    <mergeCell ref="A105:B105"/>
    <mergeCell ref="A106:B106"/>
    <mergeCell ref="A107:I107"/>
    <mergeCell ref="A112:B112"/>
    <mergeCell ref="A118:B118"/>
    <mergeCell ref="A76:B76"/>
    <mergeCell ref="A33:I33"/>
    <mergeCell ref="A37:B37"/>
    <mergeCell ref="A42:B42"/>
    <mergeCell ref="A48:B48"/>
    <mergeCell ref="A53:B53"/>
    <mergeCell ref="A58:B58"/>
    <mergeCell ref="A59:B59"/>
    <mergeCell ref="A60:I60"/>
    <mergeCell ref="A64:B64"/>
    <mergeCell ref="A68:B68"/>
    <mergeCell ref="A72:B72"/>
    <mergeCell ref="A32:B32"/>
    <mergeCell ref="A2:I2"/>
    <mergeCell ref="A4:A5"/>
    <mergeCell ref="B4:B5"/>
    <mergeCell ref="D4:G4"/>
    <mergeCell ref="H4:I4"/>
    <mergeCell ref="A6:I6"/>
    <mergeCell ref="A10:B10"/>
    <mergeCell ref="A15:B15"/>
    <mergeCell ref="A21:B21"/>
    <mergeCell ref="A26:B26"/>
    <mergeCell ref="A31:B3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Jolanta Vitkienė</cp:lastModifiedBy>
  <dcterms:created xsi:type="dcterms:W3CDTF">2025-01-03T05:31:46Z</dcterms:created>
  <dcterms:modified xsi:type="dcterms:W3CDTF">2025-07-17T03:17:53Z</dcterms:modified>
</cp:coreProperties>
</file>