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16B615F-EA8C-4A47-85C8-4D7C2ABB3C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<sst xmlns="http://schemas.openxmlformats.org/spreadsheetml/2006/main" count="20" uniqueCount="20">
  <si>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</si>
  <si>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</si>
  <si>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</si>
  <si>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</si>
  <si>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</si>
  <si>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</si>
  <si>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</si>
  <si>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</si>
  <si>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</si>
  <si>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</si>
  <si>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</si>
  <si>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24 sav.
(06 09–15)</t>
  </si>
  <si>
    <t>25 5sav.
(06 16–22)</t>
  </si>
  <si>
    <t>Šviežių supakuotų narvuose laikomų vištų kiaušinių pardavimo vidutinės didmeninės kainos
 Lietuvos įmonėse 2025 m. 24–27 sav., EUR/100 vnt. (be PVM)</t>
  </si>
  <si>
    <t>* lyginant 2025 m. 27 savaitę su 26 savaite</t>
  </si>
  <si>
    <t>** lyginant 2025 m. 27 savaitę su 2024 m. 27 savaite</t>
  </si>
  <si>
    <t>27 sav.
(07 01–07)</t>
  </si>
  <si>
    <t>2025 m. 24– 27 sav. (2025 m. birželio 9 –liepos 6 d.)</t>
  </si>
  <si>
    <t>26 sav.
(06 23–29)</t>
  </si>
  <si>
    <t>27 sav.
(06 30–07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</si>
</sst>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H25" sqref="H2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17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16</v>
      </c>
      <c r="E7" s="30" t="s">
        <v>11</v>
      </c>
      <c r="F7" s="30" t="s">
        <v>12</v>
      </c>
      <c r="G7" s="30" t="s">
        <v>18</v>
      </c>
      <c r="H7" s="30" t="s">
        <v>19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10.29</v>
      </c>
      <c r="E10" s="22">
        <v>12.45</v>
      </c>
      <c r="F10" s="22">
        <v>13.07</v>
      </c>
      <c r="G10" s="22">
        <v>12.8</v>
      </c>
      <c r="H10" s="19">
        <v>12.51</v>
      </c>
      <c r="I10" s="8">
        <f>(H10/G10)*100-100</f>
        <v>-2.265625</v>
      </c>
      <c r="J10" s="8">
        <f>(H10/D10)*100-100</f>
        <v>21.574344023323633</v>
      </c>
    </row>
    <row r="11" spans="2:19" x14ac:dyDescent="0.3">
      <c r="B11" s="42" t="s">
        <v>6</v>
      </c>
      <c r="C11" s="43"/>
      <c r="D11" s="24">
        <v>8.8699999999999992</v>
      </c>
      <c r="E11" s="22">
        <v>11.78</v>
      </c>
      <c r="F11" s="22">
        <v>12.43</v>
      </c>
      <c r="G11" s="22">
        <v>12.37</v>
      </c>
      <c r="H11" s="19">
        <v>12.2</v>
      </c>
      <c r="I11" s="8">
        <f>(H11/G11-1)*100</f>
        <v>-1.3742926434923142</v>
      </c>
      <c r="J11" s="8">
        <f t="shared" ref="J11:J12" si="0">(H11/D11)*100-100</f>
        <v>37.542277339346128</v>
      </c>
    </row>
    <row r="12" spans="2:19" x14ac:dyDescent="0.3">
      <c r="B12" s="44" t="s">
        <v>7</v>
      </c>
      <c r="C12" s="45"/>
      <c r="D12" s="20">
        <v>9.35</v>
      </c>
      <c r="E12" s="13">
        <v>12.17</v>
      </c>
      <c r="F12" s="13">
        <v>12.78</v>
      </c>
      <c r="G12" s="13">
        <v>12.22</v>
      </c>
      <c r="H12" s="13">
        <v>12.35</v>
      </c>
      <c r="I12" s="17">
        <f>(H12/G12-1)*100</f>
        <v>1.0638297872340274</v>
      </c>
      <c r="J12" s="16">
        <f t="shared" si="0"/>
        <v>32.085561497326211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14</v>
      </c>
      <c r="C17" s="9"/>
      <c r="D17" s="9"/>
      <c r="E17" s="5"/>
    </row>
    <row r="18" spans="2:5" x14ac:dyDescent="0.3">
      <c r="B18" s="9" t="s">
        <v>15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2025-07-10T06:05:00Z</dcterms:modified>
</cp:coreProperties>
</file>