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Rinka\Internetui\2025\liepa\"/>
    </mc:Choice>
  </mc:AlternateContent>
  <xr:revisionPtr revIDLastSave="0" documentId="13_ncr:1_{75417516-F267-452B-A985-DCCF9D627567}" xr6:coauthVersionLast="47" xr6:coauthVersionMax="47" xr10:uidLastSave="{00000000-0000-0000-0000-000000000000}"/>
  <bookViews>
    <workbookView xWindow="-120" yWindow="-120" windowWidth="29040" windowHeight="17640" xr2:uid="{3EEB14FF-2E8B-49C6-B94E-9752C53DE913}"/>
  </bookViews>
  <sheets>
    <sheet name="Duonos_gaminiai_2025_6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" i="1" l="1"/>
  <c r="B26" i="1"/>
  <c r="N24" i="1"/>
  <c r="M24" i="1"/>
  <c r="H24" i="1"/>
  <c r="G24" i="1"/>
  <c r="N23" i="1"/>
  <c r="M23" i="1"/>
  <c r="H23" i="1"/>
  <c r="G23" i="1"/>
  <c r="N22" i="1"/>
  <c r="M22" i="1"/>
  <c r="H22" i="1"/>
  <c r="G22" i="1"/>
  <c r="N21" i="1"/>
  <c r="M21" i="1"/>
  <c r="H21" i="1"/>
  <c r="G21" i="1"/>
  <c r="N20" i="1"/>
  <c r="M20" i="1"/>
  <c r="H20" i="1"/>
  <c r="G20" i="1"/>
  <c r="N19" i="1"/>
  <c r="M19" i="1"/>
  <c r="H19" i="1"/>
  <c r="G19" i="1"/>
  <c r="N18" i="1"/>
  <c r="M18" i="1"/>
  <c r="H18" i="1"/>
  <c r="G18" i="1"/>
  <c r="N17" i="1"/>
  <c r="M17" i="1"/>
  <c r="H17" i="1"/>
  <c r="G17" i="1"/>
  <c r="N16" i="1"/>
  <c r="M16" i="1"/>
  <c r="H16" i="1"/>
  <c r="G16" i="1"/>
  <c r="N15" i="1"/>
  <c r="M15" i="1"/>
  <c r="H15" i="1"/>
  <c r="G15" i="1"/>
  <c r="N14" i="1"/>
  <c r="M14" i="1"/>
  <c r="H14" i="1"/>
  <c r="G14" i="1"/>
  <c r="N13" i="1"/>
  <c r="M13" i="1"/>
  <c r="H13" i="1"/>
  <c r="G13" i="1"/>
  <c r="N12" i="1"/>
  <c r="M12" i="1"/>
  <c r="H12" i="1"/>
  <c r="G12" i="1"/>
  <c r="N11" i="1"/>
  <c r="M11" i="1"/>
  <c r="H11" i="1"/>
  <c r="G11" i="1"/>
  <c r="N10" i="1"/>
  <c r="M10" i="1"/>
  <c r="H10" i="1"/>
  <c r="G10" i="1"/>
  <c r="N9" i="1"/>
  <c r="M9" i="1"/>
  <c r="H9" i="1"/>
  <c r="G9" i="1"/>
  <c r="N8" i="1"/>
  <c r="M8" i="1"/>
  <c r="H8" i="1"/>
  <c r="G8" i="1"/>
  <c r="B3" i="1"/>
</calcChain>
</file>

<file path=xl/sharedStrings.xml><?xml version="1.0" encoding="utf-8"?>
<sst xmlns="http://schemas.openxmlformats.org/spreadsheetml/2006/main" count="35" uniqueCount="19">
  <si>
    <t>Parduota, t</t>
  </si>
  <si>
    <t>Pokytis, %</t>
  </si>
  <si>
    <t>Kaina*, EUR/t</t>
  </si>
  <si>
    <t>mėnesio*</t>
  </si>
  <si>
    <t>metų**</t>
  </si>
  <si>
    <t>birželis</t>
  </si>
  <si>
    <t>balandis</t>
  </si>
  <si>
    <t>gegužė</t>
  </si>
  <si>
    <t>Ruginė duona:</t>
  </si>
  <si>
    <t xml:space="preserve">   tamsi </t>
  </si>
  <si>
    <t xml:space="preserve">     be priedų</t>
  </si>
  <si>
    <t xml:space="preserve">     su priedais</t>
  </si>
  <si>
    <t xml:space="preserve">   šviesi </t>
  </si>
  <si>
    <t>Kvietinė duona:</t>
  </si>
  <si>
    <t xml:space="preserve">   batonas</t>
  </si>
  <si>
    <t xml:space="preserve">   sumuštinių duona</t>
  </si>
  <si>
    <t xml:space="preserve">   kita</t>
  </si>
  <si>
    <t>Šaltinis: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</si>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</sst>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9" x14ac:knownFonts="1">
    <font>
      <sz val="11"/>
      <color theme="1"/>
      <name val="Aptos Narrow"/>
      <family val="2"/>
      <charset val="186"/>
      <scheme val="minor"/>
    </font>
    <font>
      <b/>
      <sz val="9"/>
      <color theme="1"/>
      <name val="Arial"/>
      <family val="2"/>
      <charset val="186"/>
    </font>
    <font>
      <sz val="9"/>
      <color theme="1"/>
      <name val="Arial"/>
      <family val="2"/>
      <charset val="186"/>
    </font>
    <font>
      <sz val="9"/>
      <name val="Arial"/>
      <family val="2"/>
      <charset val="186"/>
    </font>
    <font>
      <b/>
      <sz val="8"/>
      <color theme="1"/>
      <name val="Arial"/>
      <family val="2"/>
      <charset val="186"/>
    </font>
    <font>
      <b/>
      <i/>
      <sz val="9"/>
      <color theme="1"/>
      <name val="Arial"/>
      <family val="2"/>
      <charset val="186"/>
    </font>
    <font>
      <b/>
      <i/>
      <sz val="8"/>
      <color theme="1"/>
      <name val="Arial"/>
      <family val="2"/>
      <charset val="186"/>
    </font>
    <font>
      <sz val="8"/>
      <color theme="1"/>
      <name val="Arial"/>
      <family val="2"/>
      <charset val="186"/>
    </font>
    <font>
      <sz val="8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30">
    <border>
      <left/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24994659260841701"/>
      </left>
      <right/>
      <top/>
      <bottom style="thick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vertical="center"/>
    </xf>
    <xf numFmtId="0" fontId="1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right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4" fontId="4" fillId="0" borderId="9" xfId="0" applyNumberFormat="1" applyFont="1" applyBorder="1" applyAlignment="1">
      <alignment horizontal="right" vertical="center" wrapText="1"/>
    </xf>
    <xf numFmtId="0" fontId="5" fillId="0" borderId="10" xfId="0" applyFont="1" applyBorder="1" applyAlignment="1">
      <alignment vertical="center" wrapText="1"/>
    </xf>
    <xf numFmtId="4" fontId="6" fillId="0" borderId="11" xfId="0" applyNumberFormat="1" applyFont="1" applyBorder="1" applyAlignment="1">
      <alignment horizontal="right" vertical="center" wrapText="1"/>
    </xf>
    <xf numFmtId="4" fontId="6" fillId="0" borderId="12" xfId="0" applyNumberFormat="1" applyFont="1" applyBorder="1" applyAlignment="1">
      <alignment horizontal="right" vertical="center" wrapText="1"/>
    </xf>
    <xf numFmtId="4" fontId="6" fillId="0" borderId="13" xfId="0" applyNumberFormat="1" applyFont="1" applyBorder="1" applyAlignment="1">
      <alignment horizontal="right" vertical="center" wrapText="1"/>
    </xf>
    <xf numFmtId="4" fontId="6" fillId="0" borderId="14" xfId="0" applyNumberFormat="1" applyFont="1" applyBorder="1" applyAlignment="1">
      <alignment horizontal="right" vertical="center" wrapText="1"/>
    </xf>
    <xf numFmtId="0" fontId="2" fillId="0" borderId="15" xfId="0" applyFont="1" applyBorder="1" applyAlignment="1">
      <alignment vertical="center" wrapText="1"/>
    </xf>
    <xf numFmtId="4" fontId="7" fillId="0" borderId="16" xfId="0" applyNumberFormat="1" applyFont="1" applyBorder="1" applyAlignment="1">
      <alignment horizontal="right" vertical="center" wrapText="1"/>
    </xf>
    <xf numFmtId="4" fontId="7" fillId="0" borderId="17" xfId="0" applyNumberFormat="1" applyFont="1" applyBorder="1" applyAlignment="1">
      <alignment horizontal="right" vertical="center" wrapText="1"/>
    </xf>
    <xf numFmtId="4" fontId="7" fillId="0" borderId="18" xfId="0" applyNumberFormat="1" applyFont="1" applyBorder="1" applyAlignment="1">
      <alignment horizontal="right" vertical="center" wrapText="1"/>
    </xf>
    <xf numFmtId="4" fontId="7" fillId="0" borderId="19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vertical="center" wrapText="1"/>
    </xf>
    <xf numFmtId="4" fontId="7" fillId="0" borderId="6" xfId="0" applyNumberFormat="1" applyFont="1" applyBorder="1" applyAlignment="1">
      <alignment horizontal="right" vertical="center" wrapText="1"/>
    </xf>
    <xf numFmtId="4" fontId="7" fillId="0" borderId="7" xfId="0" applyNumberFormat="1" applyFont="1" applyBorder="1" applyAlignment="1">
      <alignment horizontal="right" vertical="center" wrapText="1"/>
    </xf>
    <xf numFmtId="4" fontId="7" fillId="0" borderId="8" xfId="0" applyNumberFormat="1" applyFont="1" applyBorder="1" applyAlignment="1">
      <alignment horizontal="right" vertical="center" wrapText="1"/>
    </xf>
    <xf numFmtId="4" fontId="7" fillId="0" borderId="9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vertical="center" wrapText="1"/>
    </xf>
    <xf numFmtId="4" fontId="4" fillId="0" borderId="11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>
      <alignment horizontal="right" vertical="center" wrapText="1"/>
    </xf>
    <xf numFmtId="4" fontId="4" fillId="0" borderId="13" xfId="0" applyNumberFormat="1" applyFont="1" applyBorder="1" applyAlignment="1">
      <alignment horizontal="right" vertical="center" wrapText="1"/>
    </xf>
    <xf numFmtId="4" fontId="4" fillId="0" borderId="14" xfId="0" applyNumberFormat="1" applyFont="1" applyBorder="1" applyAlignment="1">
      <alignment horizontal="right" vertical="center" wrapText="1"/>
    </xf>
    <xf numFmtId="0" fontId="2" fillId="0" borderId="20" xfId="0" applyFont="1" applyBorder="1" applyAlignment="1">
      <alignment vertical="center" wrapText="1"/>
    </xf>
    <xf numFmtId="4" fontId="7" fillId="0" borderId="21" xfId="0" applyNumberFormat="1" applyFont="1" applyBorder="1" applyAlignment="1">
      <alignment horizontal="right" vertical="center" wrapText="1"/>
    </xf>
    <xf numFmtId="4" fontId="7" fillId="0" borderId="22" xfId="0" applyNumberFormat="1" applyFont="1" applyBorder="1" applyAlignment="1">
      <alignment horizontal="right" vertical="center" wrapText="1"/>
    </xf>
    <xf numFmtId="4" fontId="7" fillId="0" borderId="23" xfId="0" applyNumberFormat="1" applyFont="1" applyBorder="1" applyAlignment="1">
      <alignment horizontal="right" vertical="center" wrapText="1"/>
    </xf>
    <xf numFmtId="4" fontId="7" fillId="0" borderId="24" xfId="0" applyNumberFormat="1" applyFont="1" applyBorder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2" fontId="2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164" fontId="8" fillId="0" borderId="0" xfId="0" applyNumberFormat="1" applyFont="1" applyAlignment="1">
      <alignment horizontal="left" vertical="center" wrapText="1"/>
    </xf>
    <xf numFmtId="0" fontId="7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Rinka\imones\2025\Internetui\GS-7\suvestine_pagal_GS-7_2025_6men.xlsx" TargetMode="External"/><Relationship Id="rId1" Type="http://schemas.openxmlformats.org/officeDocument/2006/relationships/externalLinkPath" Target="/Rinka/imones/2025/Internetui/GS-7/suvestine_pagal_GS-7_2025_6m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4_6"/>
      <sheetName val="2025_4"/>
      <sheetName val="2025_5"/>
      <sheetName val="2025_6"/>
      <sheetName val="bendras1"/>
      <sheetName val="Duonos_gaminiai_2025_6"/>
    </sheetNames>
    <sheetDataSet>
      <sheetData sheetId="0"/>
      <sheetData sheetId="1"/>
      <sheetData sheetId="2"/>
      <sheetData sheetId="3"/>
      <sheetData sheetId="4">
        <row r="3">
          <cell r="C3" t="str">
            <v>Duonos gaminių pardavimo kiekiai ir kainos (gamintojų) Lietuvoje 2024 m. birželio – 2025 m. birželio mėn.</v>
          </cell>
        </row>
        <row r="26">
          <cell r="B26" t="str">
            <v>* lyginant  2025 m. birželio mėn. su 2025 m. gegužės mėn.</v>
          </cell>
        </row>
        <row r="27">
          <cell r="B27" t="str">
            <v>** lyginant   2025 m. birželio mėn. su  2024 m.  birželio mėn.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9660E-122A-4F40-BA67-77411FC0F0AD}">
  <dimension ref="B3:N30"/>
  <sheetViews>
    <sheetView showGridLines="0" showRowColHeaders="0" tabSelected="1" workbookViewId="0">
      <selection activeCell="R40" sqref="R40"/>
    </sheetView>
  </sheetViews>
  <sheetFormatPr defaultColWidth="8.85546875" defaultRowHeight="15" customHeight="1" x14ac:dyDescent="0.25"/>
  <cols>
    <col min="1" max="1" width="8.85546875" style="1"/>
    <col min="2" max="2" width="18" style="1" customWidth="1"/>
    <col min="3" max="3" width="12.42578125" style="1" customWidth="1"/>
    <col min="4" max="6" width="9.85546875" style="1" bestFit="1" customWidth="1"/>
    <col min="7" max="7" width="8.42578125" style="1" bestFit="1" customWidth="1"/>
    <col min="8" max="8" width="9.28515625" style="1" bestFit="1" customWidth="1"/>
    <col min="9" max="12" width="9.85546875" style="1" bestFit="1" customWidth="1"/>
    <col min="13" max="16384" width="8.85546875" style="1"/>
  </cols>
  <sheetData>
    <row r="3" spans="2:14" ht="15" customHeight="1" x14ac:dyDescent="0.25">
      <c r="B3" s="39" t="str">
        <f>[1]bendras1!C3</f>
        <v>Duonos gaminių pardavimo kiekiai ir kainos (gamintojų) Lietuvoje 2024 m. birželio – 2025 m. birželio mėn.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5" spans="2:14" ht="15" customHeight="1" x14ac:dyDescent="0.25">
      <c r="B5" s="41"/>
      <c r="C5" s="43" t="s">
        <v>0</v>
      </c>
      <c r="D5" s="43"/>
      <c r="E5" s="43"/>
      <c r="F5" s="43"/>
      <c r="G5" s="44" t="s">
        <v>1</v>
      </c>
      <c r="H5" s="44"/>
      <c r="I5" s="43" t="s">
        <v>2</v>
      </c>
      <c r="J5" s="43"/>
      <c r="K5" s="43"/>
      <c r="L5" s="43"/>
      <c r="M5" s="44" t="s">
        <v>1</v>
      </c>
      <c r="N5" s="42"/>
    </row>
    <row r="6" spans="2:14" ht="15" customHeight="1" x14ac:dyDescent="0.25">
      <c r="B6" s="45"/>
      <c r="C6" s="46">
        <v>2024</v>
      </c>
      <c r="D6" s="47">
        <v>2025</v>
      </c>
      <c r="E6" s="47"/>
      <c r="F6" s="47"/>
      <c r="G6" s="48" t="s">
        <v>3</v>
      </c>
      <c r="H6" s="48" t="s">
        <v>4</v>
      </c>
      <c r="I6" s="46">
        <v>2024</v>
      </c>
      <c r="J6" s="47">
        <v>2025</v>
      </c>
      <c r="K6" s="47"/>
      <c r="L6" s="47"/>
      <c r="M6" s="48" t="s">
        <v>3</v>
      </c>
      <c r="N6" s="49" t="s">
        <v>4</v>
      </c>
    </row>
    <row r="7" spans="2:14" ht="15" customHeight="1" x14ac:dyDescent="0.25">
      <c r="B7" s="40"/>
      <c r="C7" s="50" t="s">
        <v>5</v>
      </c>
      <c r="D7" s="50" t="s">
        <v>6</v>
      </c>
      <c r="E7" s="50" t="s">
        <v>7</v>
      </c>
      <c r="F7" s="50" t="s">
        <v>5</v>
      </c>
      <c r="G7" s="36"/>
      <c r="H7" s="36"/>
      <c r="I7" s="50" t="s">
        <v>5</v>
      </c>
      <c r="J7" s="50" t="s">
        <v>6</v>
      </c>
      <c r="K7" s="50" t="s">
        <v>7</v>
      </c>
      <c r="L7" s="50" t="s">
        <v>5</v>
      </c>
      <c r="M7" s="36"/>
      <c r="N7" s="51"/>
    </row>
    <row r="8" spans="2:14" ht="15" customHeight="1" x14ac:dyDescent="0.25">
      <c r="B8" s="2" t="s">
        <v>8</v>
      </c>
      <c r="C8" s="3">
        <v>3564.482</v>
      </c>
      <c r="D8" s="4">
        <v>3218.8719999999998</v>
      </c>
      <c r="E8" s="4">
        <v>3329.7950000000001</v>
      </c>
      <c r="F8" s="4">
        <v>3100.4479999999999</v>
      </c>
      <c r="G8" s="5">
        <f>((F8*100)/E8)-100</f>
        <v>-6.8877213161771209</v>
      </c>
      <c r="H8" s="6">
        <f>((F8*100)/C8)-100</f>
        <v>-13.018273061836197</v>
      </c>
      <c r="I8" s="3">
        <v>1432.588</v>
      </c>
      <c r="J8" s="4">
        <v>1488.6210000000001</v>
      </c>
      <c r="K8" s="4">
        <v>1492.518</v>
      </c>
      <c r="L8" s="4">
        <v>1488.798</v>
      </c>
      <c r="M8" s="5">
        <f>((L8*100)/K8)-100</f>
        <v>-0.2492432252073371</v>
      </c>
      <c r="N8" s="5">
        <f>((L8*100)/I8)-100</f>
        <v>3.9236682144482558</v>
      </c>
    </row>
    <row r="9" spans="2:14" ht="15" customHeight="1" x14ac:dyDescent="0.25">
      <c r="B9" s="7" t="s">
        <v>9</v>
      </c>
      <c r="C9" s="8">
        <v>2366.9009999999998</v>
      </c>
      <c r="D9" s="9">
        <v>2172.8200000000002</v>
      </c>
      <c r="E9" s="9">
        <v>2326.0619999999999</v>
      </c>
      <c r="F9" s="9">
        <v>2188.527</v>
      </c>
      <c r="G9" s="10">
        <f t="shared" ref="G9:G24" si="0">((F9*100)/E9)-100</f>
        <v>-5.9127830642519257</v>
      </c>
      <c r="H9" s="11">
        <f t="shared" ref="H9:H24" si="1">((F9*100)/C9)-100</f>
        <v>-7.5361833891658279</v>
      </c>
      <c r="I9" s="8">
        <v>1447.7550000000001</v>
      </c>
      <c r="J9" s="9">
        <v>1553.0070000000001</v>
      </c>
      <c r="K9" s="9">
        <v>1535.364</v>
      </c>
      <c r="L9" s="9">
        <v>1515.3969999999999</v>
      </c>
      <c r="M9" s="10">
        <f t="shared" ref="M9:M24" si="2">((L9*100)/K9)-100</f>
        <v>-1.3004733730893889</v>
      </c>
      <c r="N9" s="10">
        <f t="shared" ref="N9:N24" si="3">((L9*100)/I9)-100</f>
        <v>4.6721993707498655</v>
      </c>
    </row>
    <row r="10" spans="2:14" ht="15" customHeight="1" x14ac:dyDescent="0.25">
      <c r="B10" s="12" t="s">
        <v>10</v>
      </c>
      <c r="C10" s="13">
        <v>1891.624</v>
      </c>
      <c r="D10" s="14">
        <v>1532.2850000000001</v>
      </c>
      <c r="E10" s="14">
        <v>1581.5350000000001</v>
      </c>
      <c r="F10" s="14">
        <v>1482.587</v>
      </c>
      <c r="G10" s="15">
        <f t="shared" si="0"/>
        <v>-6.2564533823152857</v>
      </c>
      <c r="H10" s="16">
        <f t="shared" si="1"/>
        <v>-21.623589043065635</v>
      </c>
      <c r="I10" s="13">
        <v>1323.8810000000001</v>
      </c>
      <c r="J10" s="14">
        <v>1390.077</v>
      </c>
      <c r="K10" s="14">
        <v>1403.912</v>
      </c>
      <c r="L10" s="14">
        <v>1364.693</v>
      </c>
      <c r="M10" s="15">
        <f>((L10*100)/K10)-100</f>
        <v>-2.7935511627509584</v>
      </c>
      <c r="N10" s="15">
        <f t="shared" si="3"/>
        <v>3.0827544167489265</v>
      </c>
    </row>
    <row r="11" spans="2:14" ht="15" customHeight="1" x14ac:dyDescent="0.25">
      <c r="B11" s="17" t="s">
        <v>11</v>
      </c>
      <c r="C11" s="18">
        <v>475.27699999999999</v>
      </c>
      <c r="D11" s="19">
        <v>640.53499999999997</v>
      </c>
      <c r="E11" s="19">
        <v>744.52700000000004</v>
      </c>
      <c r="F11" s="19">
        <v>705.94</v>
      </c>
      <c r="G11" s="20">
        <f t="shared" si="0"/>
        <v>-5.1827536140395267</v>
      </c>
      <c r="H11" s="21">
        <f t="shared" si="1"/>
        <v>48.532329567809938</v>
      </c>
      <c r="I11" s="18">
        <v>1940.7809999999999</v>
      </c>
      <c r="J11" s="19">
        <v>1942.7660000000001</v>
      </c>
      <c r="K11" s="19">
        <v>1814.596</v>
      </c>
      <c r="L11" s="19">
        <v>1831.9</v>
      </c>
      <c r="M11" s="20">
        <f t="shared" si="2"/>
        <v>0.95360069128335567</v>
      </c>
      <c r="N11" s="20">
        <f t="shared" si="3"/>
        <v>-5.6101641555641777</v>
      </c>
    </row>
    <row r="12" spans="2:14" ht="15" customHeight="1" x14ac:dyDescent="0.25">
      <c r="B12" s="7" t="s">
        <v>12</v>
      </c>
      <c r="C12" s="8">
        <v>1197.5809999999999</v>
      </c>
      <c r="D12" s="9">
        <v>1046.0519999999999</v>
      </c>
      <c r="E12" s="9">
        <v>1003.7329999999999</v>
      </c>
      <c r="F12" s="9">
        <v>911.92100000000005</v>
      </c>
      <c r="G12" s="10">
        <f t="shared" si="0"/>
        <v>-9.1470540472416388</v>
      </c>
      <c r="H12" s="11">
        <f t="shared" si="1"/>
        <v>-23.853083841510497</v>
      </c>
      <c r="I12" s="8">
        <v>1402.6120000000001</v>
      </c>
      <c r="J12" s="9">
        <v>1354.8820000000001</v>
      </c>
      <c r="K12" s="9">
        <v>1393.2260000000001</v>
      </c>
      <c r="L12" s="9">
        <v>1424.962</v>
      </c>
      <c r="M12" s="10">
        <f t="shared" si="2"/>
        <v>2.2778788222442046</v>
      </c>
      <c r="N12" s="10">
        <f t="shared" si="3"/>
        <v>1.5934556384802079</v>
      </c>
    </row>
    <row r="13" spans="2:14" ht="15" customHeight="1" x14ac:dyDescent="0.25">
      <c r="B13" s="12" t="s">
        <v>10</v>
      </c>
      <c r="C13" s="13">
        <v>943.93600000000004</v>
      </c>
      <c r="D13" s="14">
        <v>810.59400000000005</v>
      </c>
      <c r="E13" s="14">
        <v>770.39099999999996</v>
      </c>
      <c r="F13" s="14">
        <v>699.24199999999996</v>
      </c>
      <c r="G13" s="15">
        <f t="shared" si="0"/>
        <v>-9.235440185568109</v>
      </c>
      <c r="H13" s="16">
        <f t="shared" si="1"/>
        <v>-25.922732049630483</v>
      </c>
      <c r="I13" s="13">
        <v>1324.433</v>
      </c>
      <c r="J13" s="14">
        <v>1252.0050000000001</v>
      </c>
      <c r="K13" s="14">
        <v>1280.8440000000001</v>
      </c>
      <c r="L13" s="14">
        <v>1320.0989999999999</v>
      </c>
      <c r="M13" s="15">
        <f t="shared" si="2"/>
        <v>3.0647760382997404</v>
      </c>
      <c r="N13" s="15">
        <f t="shared" si="3"/>
        <v>-0.32723437123659949</v>
      </c>
    </row>
    <row r="14" spans="2:14" ht="15" customHeight="1" x14ac:dyDescent="0.25">
      <c r="B14" s="17" t="s">
        <v>11</v>
      </c>
      <c r="C14" s="18">
        <v>253.64500000000001</v>
      </c>
      <c r="D14" s="19">
        <v>235.458</v>
      </c>
      <c r="E14" s="19">
        <v>233.34200000000001</v>
      </c>
      <c r="F14" s="19">
        <v>212.679</v>
      </c>
      <c r="G14" s="20">
        <f t="shared" si="0"/>
        <v>-8.8552425195635607</v>
      </c>
      <c r="H14" s="21">
        <f t="shared" si="1"/>
        <v>-16.150919592343627</v>
      </c>
      <c r="I14" s="18">
        <v>1693.5530000000001</v>
      </c>
      <c r="J14" s="19">
        <v>1709.049</v>
      </c>
      <c r="K14" s="19">
        <v>1764.261</v>
      </c>
      <c r="L14" s="19">
        <v>1769.731</v>
      </c>
      <c r="M14" s="20">
        <f t="shared" si="2"/>
        <v>0.31004482896805996</v>
      </c>
      <c r="N14" s="20">
        <f t="shared" si="3"/>
        <v>4.4981172717948539</v>
      </c>
    </row>
    <row r="15" spans="2:14" ht="15" customHeight="1" x14ac:dyDescent="0.25">
      <c r="B15" s="22" t="s">
        <v>13</v>
      </c>
      <c r="C15" s="23">
        <v>5707.3620000000001</v>
      </c>
      <c r="D15" s="24">
        <v>5284.1210000000001</v>
      </c>
      <c r="E15" s="24">
        <v>5675.027</v>
      </c>
      <c r="F15" s="24">
        <v>5485.81</v>
      </c>
      <c r="G15" s="25">
        <f t="shared" si="0"/>
        <v>-3.3342044011420597</v>
      </c>
      <c r="H15" s="26">
        <f t="shared" si="1"/>
        <v>-3.8818634598611368</v>
      </c>
      <c r="I15" s="23">
        <v>1578.0419999999999</v>
      </c>
      <c r="J15" s="24">
        <v>1496.1669999999999</v>
      </c>
      <c r="K15" s="24">
        <v>1489.319</v>
      </c>
      <c r="L15" s="24">
        <v>1533.442</v>
      </c>
      <c r="M15" s="25">
        <f t="shared" si="2"/>
        <v>2.9626292285266089</v>
      </c>
      <c r="N15" s="25">
        <f t="shared" si="3"/>
        <v>-2.8262872597814095</v>
      </c>
    </row>
    <row r="16" spans="2:14" ht="15" customHeight="1" x14ac:dyDescent="0.25">
      <c r="B16" s="7" t="s">
        <v>14</v>
      </c>
      <c r="C16" s="8">
        <v>2781.5230000000001</v>
      </c>
      <c r="D16" s="9">
        <v>2688.348</v>
      </c>
      <c r="E16" s="9">
        <v>3064.4780000000001</v>
      </c>
      <c r="F16" s="9">
        <v>2970.5889999999999</v>
      </c>
      <c r="G16" s="10">
        <f t="shared" si="0"/>
        <v>-3.0637844357179205</v>
      </c>
      <c r="H16" s="11">
        <f t="shared" si="1"/>
        <v>6.7972114557384629</v>
      </c>
      <c r="I16" s="8">
        <v>1423.692</v>
      </c>
      <c r="J16" s="9">
        <v>1314.481</v>
      </c>
      <c r="K16" s="9">
        <v>1310.33</v>
      </c>
      <c r="L16" s="9">
        <v>1360.845</v>
      </c>
      <c r="M16" s="10">
        <f t="shared" si="2"/>
        <v>3.8551357291674719</v>
      </c>
      <c r="N16" s="10">
        <f t="shared" si="3"/>
        <v>-4.4143677143651843</v>
      </c>
    </row>
    <row r="17" spans="2:14" ht="15" customHeight="1" x14ac:dyDescent="0.25">
      <c r="B17" s="12" t="s">
        <v>10</v>
      </c>
      <c r="C17" s="13">
        <v>1911.9670000000001</v>
      </c>
      <c r="D17" s="14">
        <v>1885.7149999999999</v>
      </c>
      <c r="E17" s="14">
        <v>2217.2080000000001</v>
      </c>
      <c r="F17" s="14">
        <v>2105.6019999999999</v>
      </c>
      <c r="G17" s="15">
        <f t="shared" si="0"/>
        <v>-5.0336278779438004</v>
      </c>
      <c r="H17" s="16">
        <f t="shared" si="1"/>
        <v>10.127528351692249</v>
      </c>
      <c r="I17" s="13">
        <v>1277.8589999999999</v>
      </c>
      <c r="J17" s="14">
        <v>1158.78</v>
      </c>
      <c r="K17" s="14">
        <v>1139.96</v>
      </c>
      <c r="L17" s="14">
        <v>1196.2470000000001</v>
      </c>
      <c r="M17" s="15">
        <f t="shared" si="2"/>
        <v>4.937629390504938</v>
      </c>
      <c r="N17" s="15">
        <f t="shared" si="3"/>
        <v>-6.3866201200601864</v>
      </c>
    </row>
    <row r="18" spans="2:14" ht="15" customHeight="1" x14ac:dyDescent="0.25">
      <c r="B18" s="17" t="s">
        <v>11</v>
      </c>
      <c r="C18" s="18">
        <v>869.55600000000004</v>
      </c>
      <c r="D18" s="19">
        <v>802.63300000000004</v>
      </c>
      <c r="E18" s="19">
        <v>847.27</v>
      </c>
      <c r="F18" s="19">
        <v>864.98699999999997</v>
      </c>
      <c r="G18" s="20">
        <f t="shared" si="0"/>
        <v>2.0910689626683308</v>
      </c>
      <c r="H18" s="21">
        <f t="shared" si="1"/>
        <v>-0.52544056967005304</v>
      </c>
      <c r="I18" s="18">
        <v>1744.348</v>
      </c>
      <c r="J18" s="19">
        <v>1680.2860000000001</v>
      </c>
      <c r="K18" s="19">
        <v>1756.1679999999999</v>
      </c>
      <c r="L18" s="19">
        <v>1761.519</v>
      </c>
      <c r="M18" s="20">
        <f t="shared" si="2"/>
        <v>0.30469750046692923</v>
      </c>
      <c r="N18" s="20">
        <f t="shared" si="3"/>
        <v>0.98437926377076224</v>
      </c>
    </row>
    <row r="19" spans="2:14" ht="15" customHeight="1" x14ac:dyDescent="0.25">
      <c r="B19" s="7" t="s">
        <v>15</v>
      </c>
      <c r="C19" s="8">
        <v>1242.1479999999999</v>
      </c>
      <c r="D19" s="9">
        <v>1249.836</v>
      </c>
      <c r="E19" s="9">
        <v>1241.1780000000001</v>
      </c>
      <c r="F19" s="9">
        <v>1220.0940000000001</v>
      </c>
      <c r="G19" s="10">
        <f t="shared" si="0"/>
        <v>-1.6987088072782512</v>
      </c>
      <c r="H19" s="11">
        <f t="shared" si="1"/>
        <v>-1.7754728100033077</v>
      </c>
      <c r="I19" s="8">
        <v>1576.6089999999999</v>
      </c>
      <c r="J19" s="9">
        <v>1578.8969999999999</v>
      </c>
      <c r="K19" s="9">
        <v>1576.42</v>
      </c>
      <c r="L19" s="9">
        <v>1551.1559999999999</v>
      </c>
      <c r="M19" s="10">
        <f t="shared" si="2"/>
        <v>-1.6026185914921172</v>
      </c>
      <c r="N19" s="10">
        <f t="shared" si="3"/>
        <v>-1.6144142269896946</v>
      </c>
    </row>
    <row r="20" spans="2:14" ht="15" customHeight="1" x14ac:dyDescent="0.25">
      <c r="B20" s="12" t="s">
        <v>10</v>
      </c>
      <c r="C20" s="13">
        <v>908.74400000000003</v>
      </c>
      <c r="D20" s="14">
        <v>909.26800000000003</v>
      </c>
      <c r="E20" s="14">
        <v>888.928</v>
      </c>
      <c r="F20" s="14">
        <v>894.94799999999998</v>
      </c>
      <c r="G20" s="15">
        <f t="shared" si="0"/>
        <v>0.67722020231110491</v>
      </c>
      <c r="H20" s="16">
        <f t="shared" si="1"/>
        <v>-1.5181393219652648</v>
      </c>
      <c r="I20" s="13">
        <v>1475.423</v>
      </c>
      <c r="J20" s="14">
        <v>1503.559</v>
      </c>
      <c r="K20" s="14">
        <v>1497.3489999999999</v>
      </c>
      <c r="L20" s="14">
        <v>1463.0609999999999</v>
      </c>
      <c r="M20" s="15">
        <f t="shared" si="2"/>
        <v>-2.2899137074923601</v>
      </c>
      <c r="N20" s="15">
        <f t="shared" si="3"/>
        <v>-0.837861413303159</v>
      </c>
    </row>
    <row r="21" spans="2:14" ht="15" customHeight="1" x14ac:dyDescent="0.25">
      <c r="B21" s="17" t="s">
        <v>11</v>
      </c>
      <c r="C21" s="18">
        <v>333.404</v>
      </c>
      <c r="D21" s="19">
        <v>340.56799999999998</v>
      </c>
      <c r="E21" s="19">
        <v>352.25</v>
      </c>
      <c r="F21" s="19">
        <v>325.14600000000002</v>
      </c>
      <c r="G21" s="20">
        <f t="shared" si="0"/>
        <v>-7.6945351312987924</v>
      </c>
      <c r="H21" s="21">
        <f t="shared" si="1"/>
        <v>-2.4768749025206631</v>
      </c>
      <c r="I21" s="18">
        <v>1852.4069999999999</v>
      </c>
      <c r="J21" s="19">
        <v>1780.0409999999999</v>
      </c>
      <c r="K21" s="19">
        <v>1775.961</v>
      </c>
      <c r="L21" s="19">
        <v>1793.633</v>
      </c>
      <c r="M21" s="20">
        <f t="shared" si="2"/>
        <v>0.99506689617622612</v>
      </c>
      <c r="N21" s="20">
        <f t="shared" si="3"/>
        <v>-3.1728448445724808</v>
      </c>
    </row>
    <row r="22" spans="2:14" ht="15" customHeight="1" x14ac:dyDescent="0.25">
      <c r="B22" s="7" t="s">
        <v>16</v>
      </c>
      <c r="C22" s="8">
        <v>1683.691</v>
      </c>
      <c r="D22" s="9">
        <v>1345.9369999999999</v>
      </c>
      <c r="E22" s="9">
        <v>1369.3710000000001</v>
      </c>
      <c r="F22" s="9">
        <v>1295.127</v>
      </c>
      <c r="G22" s="10">
        <f t="shared" si="0"/>
        <v>-5.4217593332997467</v>
      </c>
      <c r="H22" s="11">
        <f t="shared" si="1"/>
        <v>-23.078106374625747</v>
      </c>
      <c r="I22" s="8">
        <v>1834.09</v>
      </c>
      <c r="J22" s="9">
        <v>1782.24</v>
      </c>
      <c r="K22" s="9">
        <v>1810.9280000000001</v>
      </c>
      <c r="L22" s="9">
        <v>1912.633</v>
      </c>
      <c r="M22" s="10">
        <f t="shared" si="2"/>
        <v>5.6161813169822352</v>
      </c>
      <c r="N22" s="10">
        <f t="shared" si="3"/>
        <v>4.2823961746697421</v>
      </c>
    </row>
    <row r="23" spans="2:14" ht="15" customHeight="1" x14ac:dyDescent="0.25">
      <c r="B23" s="12" t="s">
        <v>10</v>
      </c>
      <c r="C23" s="13">
        <v>1264.7339999999999</v>
      </c>
      <c r="D23" s="14">
        <v>927.173</v>
      </c>
      <c r="E23" s="14">
        <v>908.60299999999995</v>
      </c>
      <c r="F23" s="14">
        <v>887.702</v>
      </c>
      <c r="G23" s="15">
        <f t="shared" si="0"/>
        <v>-2.3003445949441073</v>
      </c>
      <c r="H23" s="16">
        <f t="shared" si="1"/>
        <v>-29.8111697795742</v>
      </c>
      <c r="I23" s="13">
        <v>1632.3610000000001</v>
      </c>
      <c r="J23" s="14">
        <v>1548.2550000000001</v>
      </c>
      <c r="K23" s="14">
        <v>1590.7560000000001</v>
      </c>
      <c r="L23" s="14">
        <v>1684.405</v>
      </c>
      <c r="M23" s="15">
        <f t="shared" si="2"/>
        <v>5.8870750762530406</v>
      </c>
      <c r="N23" s="15">
        <f t="shared" si="3"/>
        <v>3.1882653408161445</v>
      </c>
    </row>
    <row r="24" spans="2:14" ht="15" customHeight="1" thickBot="1" x14ac:dyDescent="0.3">
      <c r="B24" s="27" t="s">
        <v>11</v>
      </c>
      <c r="C24" s="28">
        <v>418.95699999999999</v>
      </c>
      <c r="D24" s="29">
        <v>418.76400000000001</v>
      </c>
      <c r="E24" s="29">
        <v>460.76799999999997</v>
      </c>
      <c r="F24" s="29">
        <v>407.42500000000001</v>
      </c>
      <c r="G24" s="30">
        <f t="shared" si="0"/>
        <v>-11.576975831654977</v>
      </c>
      <c r="H24" s="31">
        <f t="shared" si="1"/>
        <v>-2.7525497843454048</v>
      </c>
      <c r="I24" s="28">
        <v>2443.0610000000001</v>
      </c>
      <c r="J24" s="29">
        <v>2300.2979999999998</v>
      </c>
      <c r="K24" s="29">
        <v>2245.0909999999999</v>
      </c>
      <c r="L24" s="29">
        <v>2409.8969999999999</v>
      </c>
      <c r="M24" s="30">
        <f t="shared" si="2"/>
        <v>7.3407269460347067</v>
      </c>
      <c r="N24" s="30">
        <f t="shared" si="3"/>
        <v>-1.3574773613921423</v>
      </c>
    </row>
    <row r="25" spans="2:14" ht="15" customHeight="1" thickTop="1" x14ac:dyDescent="0.25">
      <c r="B25" s="32"/>
      <c r="C25" s="32"/>
      <c r="D25" s="32"/>
      <c r="E25" s="33"/>
      <c r="F25" s="33"/>
      <c r="G25" s="33"/>
      <c r="H25" s="33"/>
      <c r="I25" s="33"/>
      <c r="J25" s="33"/>
      <c r="K25" s="33"/>
      <c r="L25" s="33"/>
      <c r="M25" s="33"/>
      <c r="N25" s="33"/>
    </row>
    <row r="26" spans="2:14" s="35" customFormat="1" ht="15" customHeight="1" x14ac:dyDescent="0.25">
      <c r="B26" s="37" t="str">
        <f>[1]bendras1!B26</f>
        <v>* lyginant  2025 m. birželio mėn. su 2025 m. gegužės mėn.</v>
      </c>
      <c r="C26" s="37"/>
      <c r="D26" s="37"/>
      <c r="E26" s="37"/>
      <c r="F26" s="37"/>
      <c r="G26" s="37"/>
      <c r="H26" s="34"/>
    </row>
    <row r="27" spans="2:14" s="35" customFormat="1" ht="15" customHeight="1" x14ac:dyDescent="0.25">
      <c r="B27" s="37" t="str">
        <f>[1]bendras1!B27</f>
        <v>** lyginant   2025 m. birželio mėn. su  2024 m.  birželio mėn.</v>
      </c>
      <c r="C27" s="37"/>
      <c r="D27" s="37"/>
      <c r="E27" s="37"/>
      <c r="F27" s="37"/>
      <c r="G27" s="37"/>
      <c r="H27" s="34"/>
    </row>
    <row r="28" spans="2:14" s="35" customFormat="1" ht="15" customHeight="1" x14ac:dyDescent="0.25">
      <c r="L28" s="38" t="s">
        <v>17</v>
      </c>
      <c r="M28" s="38"/>
      <c r="N28" s="38"/>
    </row>
    <row r="29" spans="2:14" s="35" customFormat="1" ht="15" customHeight="1" x14ac:dyDescent="0.25">
      <c r="I29" s="38" t="s">
        <v>18</v>
      </c>
      <c r="J29" s="38"/>
      <c r="K29" s="38"/>
      <c r="L29" s="38"/>
      <c r="M29" s="38"/>
      <c r="N29" s="38"/>
    </row>
    <row r="30" spans="2:14" s="35" customFormat="1" ht="15" customHeight="1" x14ac:dyDescent="0.25"/>
  </sheetData>
  <mergeCells count="16">
    <mergeCell ref="I29:N29"/>
    <mergeCell ref="B3:N3"/>
    <mergeCell ref="B5:B7"/>
    <mergeCell ref="C5:F5"/>
    <mergeCell ref="G5:H5"/>
    <mergeCell ref="I5:L5"/>
    <mergeCell ref="M5:N5"/>
    <mergeCell ref="D6:F6"/>
    <mergeCell ref="G6:G7"/>
    <mergeCell ref="H6:H7"/>
    <mergeCell ref="J6:L6"/>
    <mergeCell ref="M6:M7"/>
    <mergeCell ref="N6:N7"/>
    <mergeCell ref="B26:G26"/>
    <mergeCell ref="B27:G27"/>
    <mergeCell ref="L28:N28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Duonos_gaminiai_2025_6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2025-07-21T08:00:56Z</dcterms:created>
  <dcterms:modified xsi:type="dcterms:W3CDTF">2025-07-24T06:03:12Z</dcterms:modified>
</cp:coreProperties>
</file>