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liepa\"/>
    </mc:Choice>
  </mc:AlternateContent>
  <xr:revisionPtr revIDLastSave="0" documentId="13_ncr:1_{8C0438B9-50A4-4146-A39C-54A6995C97F7}" xr6:coauthVersionLast="47" xr6:coauthVersionMax="47" xr10:uidLastSave="{00000000-0000-0000-0000-000000000000}"/>
  <bookViews>
    <workbookView xWindow="-120" yWindow="-120" windowWidth="29040" windowHeight="17640" xr2:uid="{140D2D59-B8F3-430D-877C-2323675DA3CE}"/>
  </bookViews>
  <sheets>
    <sheet name="Grūdų supirkimas Lietuvoje, 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<sst xmlns="http://schemas.openxmlformats.org/spreadsheetml/2006/main" count="33" uniqueCount="27">
  <si>
    <t xml:space="preserve">                              Data
Grūdai</t>
  </si>
  <si>
    <t>Pokytis, %</t>
  </si>
  <si>
    <t>birželis</t>
  </si>
  <si>
    <t>balandis</t>
  </si>
  <si>
    <t>gegužė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</si>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</sst>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 wrapText="1"/>
    </xf>
    <xf numFmtId="4" fontId="4" fillId="0" borderId="18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4" fillId="2" borderId="28" xfId="0" applyNumberFormat="1" applyFont="1" applyFill="1" applyBorder="1" applyAlignment="1">
      <alignment vertical="center" wrapText="1"/>
    </xf>
    <xf numFmtId="4" fontId="4" fillId="2" borderId="29" xfId="0" applyNumberFormat="1" applyFont="1" applyFill="1" applyBorder="1" applyAlignment="1">
      <alignment vertical="center" wrapText="1"/>
    </xf>
    <xf numFmtId="4" fontId="4" fillId="2" borderId="3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0" fontId="5" fillId="0" borderId="0" xfId="0" applyFont="1"/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Sup_kiekiai\supirkimas_is_augint2025_6men.xlsx" TargetMode="External"/><Relationship Id="rId1" Type="http://schemas.openxmlformats.org/officeDocument/2006/relationships/externalLinkPath" Target="/Rinka/imones/2025/GS-2suvestines/Sup_kiekiai/supirkimas_is_augint2025_6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6men"/>
      <sheetName val="2025_4men"/>
      <sheetName val="2025_5men"/>
      <sheetName val="2025_6men"/>
      <sheetName val="bendras"/>
      <sheetName val="Sheet1"/>
      <sheetName val="Grūdų supirkimas Lietuvoje, t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supirkimo iš augintojų kiekiai Lietuvoje* 2024 m. birželio – 2025 m. birželio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birželio mėn. su 2025 m. gegužės mėn.</v>
          </cell>
        </row>
        <row r="38">
          <cell r="B38" t="str">
            <v>*** lyginant   2025 m. birželio mėn. su  2024 m. birželio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5A33-6CC4-47E3-B9CF-712F446FCEB1}">
  <dimension ref="B2:K33"/>
  <sheetViews>
    <sheetView showGridLines="0" showRowColHeaders="0" tabSelected="1" workbookViewId="0">
      <selection activeCell="S41" sqref="S41"/>
    </sheetView>
  </sheetViews>
  <sheetFormatPr defaultColWidth="5.7109375" defaultRowHeight="15" customHeight="1" x14ac:dyDescent="0.2"/>
  <cols>
    <col min="1" max="1" width="3.7109375" style="1" customWidth="1"/>
    <col min="2" max="2" width="17.28515625" style="1" customWidth="1"/>
    <col min="3" max="8" width="13.7109375" style="1" customWidth="1"/>
    <col min="9" max="16384" width="5.7109375" style="1"/>
  </cols>
  <sheetData>
    <row r="2" spans="2:8" ht="15" customHeight="1" x14ac:dyDescent="0.2">
      <c r="B2" s="49" t="str">
        <f>[1]bendras!B3</f>
        <v>Grūdų ir rapsų supirkimo iš augintojų kiekiai Lietuvoje* 2024 m. birželio – 2025 m. birželio mėn., tonomis</v>
      </c>
      <c r="C2" s="49"/>
      <c r="D2" s="49"/>
      <c r="E2" s="49"/>
      <c r="F2" s="49"/>
      <c r="G2" s="49"/>
      <c r="H2" s="49"/>
    </row>
    <row r="4" spans="2:8" ht="15" customHeight="1" x14ac:dyDescent="0.2">
      <c r="B4" s="50" t="s">
        <v>0</v>
      </c>
      <c r="C4" s="53">
        <v>2024</v>
      </c>
      <c r="D4" s="52">
        <v>2025</v>
      </c>
      <c r="E4" s="52"/>
      <c r="F4" s="54"/>
      <c r="G4" s="51" t="s">
        <v>1</v>
      </c>
      <c r="H4" s="52"/>
    </row>
    <row r="5" spans="2:8" ht="15" customHeight="1" x14ac:dyDescent="0.2">
      <c r="B5" s="50"/>
      <c r="C5" s="2" t="s">
        <v>2</v>
      </c>
      <c r="D5" s="2" t="s">
        <v>3</v>
      </c>
      <c r="E5" s="2" t="s">
        <v>4</v>
      </c>
      <c r="F5" s="2" t="s">
        <v>2</v>
      </c>
      <c r="G5" s="3" t="s">
        <v>5</v>
      </c>
      <c r="H5" s="4" t="s">
        <v>6</v>
      </c>
    </row>
    <row r="6" spans="2:8" ht="15" customHeight="1" x14ac:dyDescent="0.2">
      <c r="B6" s="5" t="s">
        <v>7</v>
      </c>
      <c r="C6" s="6">
        <v>30489.577000000001</v>
      </c>
      <c r="D6" s="7">
        <v>82577.375</v>
      </c>
      <c r="E6" s="7">
        <v>45684.095999999998</v>
      </c>
      <c r="F6" s="8">
        <v>19864.315999999999</v>
      </c>
      <c r="G6" s="9">
        <f>((F6*100)/E6)-100</f>
        <v>-56.518093298814541</v>
      </c>
      <c r="H6" s="7">
        <f>((F6*100)/C6)-100</f>
        <v>-34.848830470819593</v>
      </c>
    </row>
    <row r="7" spans="2:8" ht="15" customHeight="1" x14ac:dyDescent="0.2">
      <c r="B7" s="10" t="s">
        <v>8</v>
      </c>
      <c r="C7" s="11">
        <v>2397.96</v>
      </c>
      <c r="D7" s="12">
        <v>5914.3369999999995</v>
      </c>
      <c r="E7" s="12">
        <v>3388.154</v>
      </c>
      <c r="F7" s="13">
        <v>392.83699999999999</v>
      </c>
      <c r="G7" s="14">
        <f>((F7*100)/E7)-100</f>
        <v>-88.405574244854279</v>
      </c>
      <c r="H7" s="15">
        <f>((F7*100)/C7)-100</f>
        <v>-83.617866853492131</v>
      </c>
    </row>
    <row r="8" spans="2:8" ht="15" customHeight="1" x14ac:dyDescent="0.2">
      <c r="B8" s="10" t="s">
        <v>9</v>
      </c>
      <c r="C8" s="11">
        <v>2709.2910000000002</v>
      </c>
      <c r="D8" s="15">
        <v>10350.200000000001</v>
      </c>
      <c r="E8" s="15">
        <v>6087.4279999999999</v>
      </c>
      <c r="F8" s="16">
        <v>6117.9570000000003</v>
      </c>
      <c r="G8" s="14">
        <f>((F8*100)/E8)-100</f>
        <v>0.5015090116877019</v>
      </c>
      <c r="H8" s="15">
        <f>((F8*100)/C8)-100</f>
        <v>125.81394911067139</v>
      </c>
    </row>
    <row r="9" spans="2:8" ht="15" customHeight="1" x14ac:dyDescent="0.2">
      <c r="B9" s="10" t="s">
        <v>10</v>
      </c>
      <c r="C9" s="11">
        <v>20901.177</v>
      </c>
      <c r="D9" s="15">
        <v>54975.561000000002</v>
      </c>
      <c r="E9" s="15">
        <v>27871.724999999999</v>
      </c>
      <c r="F9" s="16">
        <v>10246.062</v>
      </c>
      <c r="G9" s="14">
        <f t="shared" ref="G9:G26" si="0">((F9*100)/E9)-100</f>
        <v>-63.238507842625459</v>
      </c>
      <c r="H9" s="15">
        <f t="shared" ref="H9:H25" si="1">((F9*100)/C9)-100</f>
        <v>-50.978540586494248</v>
      </c>
    </row>
    <row r="10" spans="2:8" ht="15" customHeight="1" x14ac:dyDescent="0.2">
      <c r="B10" s="10" t="s">
        <v>11</v>
      </c>
      <c r="C10" s="11">
        <v>2439.6799999999998</v>
      </c>
      <c r="D10" s="15">
        <v>8729.43</v>
      </c>
      <c r="E10" s="15">
        <v>4996.8779999999997</v>
      </c>
      <c r="F10" s="16">
        <v>1320.3420000000001</v>
      </c>
      <c r="G10" s="14">
        <f>((F10*100)/E10)-100</f>
        <v>-73.576661267295293</v>
      </c>
      <c r="H10" s="15">
        <f>((F10*100)/C10)-100</f>
        <v>-45.880525314795378</v>
      </c>
    </row>
    <row r="11" spans="2:8" ht="15" customHeight="1" x14ac:dyDescent="0.2">
      <c r="B11" s="10" t="s">
        <v>12</v>
      </c>
      <c r="C11" s="11">
        <v>2041.4690000000001</v>
      </c>
      <c r="D11" s="15">
        <v>2607.8470000000002</v>
      </c>
      <c r="E11" s="15">
        <v>3339.9110000000001</v>
      </c>
      <c r="F11" s="16">
        <v>1787.1179999999999</v>
      </c>
      <c r="G11" s="14">
        <f t="shared" si="0"/>
        <v>-46.492047243175044</v>
      </c>
      <c r="H11" s="15">
        <f t="shared" si="1"/>
        <v>-12.45921441863679</v>
      </c>
    </row>
    <row r="12" spans="2:8" ht="15" customHeight="1" x14ac:dyDescent="0.2">
      <c r="B12" s="17" t="s">
        <v>13</v>
      </c>
      <c r="C12" s="18">
        <v>690.11500000000001</v>
      </c>
      <c r="D12" s="19">
        <v>142.06</v>
      </c>
      <c r="E12" s="19">
        <v>13.48</v>
      </c>
      <c r="F12" s="20">
        <v>37.195</v>
      </c>
      <c r="G12" s="21">
        <f t="shared" si="0"/>
        <v>175.92729970326411</v>
      </c>
      <c r="H12" s="19">
        <f t="shared" si="1"/>
        <v>-94.610318570093398</v>
      </c>
    </row>
    <row r="13" spans="2:8" ht="15" customHeight="1" x14ac:dyDescent="0.2">
      <c r="B13" s="10" t="s">
        <v>9</v>
      </c>
      <c r="C13" s="22">
        <v>24.198</v>
      </c>
      <c r="D13" s="12">
        <v>128.66</v>
      </c>
      <c r="E13" s="12">
        <v>0</v>
      </c>
      <c r="F13" s="13">
        <v>0</v>
      </c>
      <c r="G13" s="23" t="s">
        <v>14</v>
      </c>
      <c r="H13" s="24" t="s">
        <v>14</v>
      </c>
    </row>
    <row r="14" spans="2:8" ht="15" customHeight="1" x14ac:dyDescent="0.2">
      <c r="B14" s="10" t="s">
        <v>10</v>
      </c>
      <c r="C14" s="25">
        <v>665.91700000000003</v>
      </c>
      <c r="D14" s="26">
        <v>13.4</v>
      </c>
      <c r="E14" s="26">
        <v>13.48</v>
      </c>
      <c r="F14" s="27">
        <v>37.195</v>
      </c>
      <c r="G14" s="14">
        <f>((F14*100)/E14)-100</f>
        <v>175.92729970326411</v>
      </c>
      <c r="H14" s="15">
        <f t="shared" si="1"/>
        <v>-94.41446907046975</v>
      </c>
    </row>
    <row r="15" spans="2:8" ht="15" customHeight="1" x14ac:dyDescent="0.2">
      <c r="B15" s="17" t="s">
        <v>15</v>
      </c>
      <c r="C15" s="6">
        <v>9746.6939999999995</v>
      </c>
      <c r="D15" s="7">
        <v>12704.358</v>
      </c>
      <c r="E15" s="7">
        <v>13708.936000000002</v>
      </c>
      <c r="F15" s="8">
        <v>10288.700000000001</v>
      </c>
      <c r="G15" s="21">
        <f t="shared" si="0"/>
        <v>-24.948953004084345</v>
      </c>
      <c r="H15" s="19">
        <f t="shared" si="1"/>
        <v>5.5609214775800098</v>
      </c>
    </row>
    <row r="16" spans="2:8" ht="15" customHeight="1" x14ac:dyDescent="0.2">
      <c r="B16" s="10" t="s">
        <v>9</v>
      </c>
      <c r="C16" s="22">
        <v>1596.624</v>
      </c>
      <c r="D16" s="12">
        <v>1412.1299999999999</v>
      </c>
      <c r="E16" s="12">
        <v>2616.6819999999998</v>
      </c>
      <c r="F16" s="13">
        <v>1683.7429999999999</v>
      </c>
      <c r="G16" s="14">
        <f t="shared" si="0"/>
        <v>-35.653510820191372</v>
      </c>
      <c r="H16" s="15">
        <f t="shared" si="1"/>
        <v>5.4564506107887496</v>
      </c>
    </row>
    <row r="17" spans="2:11" ht="15" customHeight="1" x14ac:dyDescent="0.2">
      <c r="B17" s="10" t="s">
        <v>10</v>
      </c>
      <c r="C17" s="11">
        <v>2786.9930000000004</v>
      </c>
      <c r="D17" s="15">
        <v>2053.2919999999999</v>
      </c>
      <c r="E17" s="15">
        <v>1768.0029999999999</v>
      </c>
      <c r="F17" s="16">
        <v>1296.0250000000001</v>
      </c>
      <c r="G17" s="14">
        <f>((F17*100)/E17)-100</f>
        <v>-26.695542937427135</v>
      </c>
      <c r="H17" s="15">
        <f>((F17*100)/C17)-100</f>
        <v>-53.497371539863934</v>
      </c>
    </row>
    <row r="18" spans="2:11" ht="15" customHeight="1" x14ac:dyDescent="0.2">
      <c r="B18" s="28" t="s">
        <v>16</v>
      </c>
      <c r="C18" s="25">
        <v>5363.0770000000002</v>
      </c>
      <c r="D18" s="26">
        <v>9238.9360000000015</v>
      </c>
      <c r="E18" s="26">
        <v>9324.2510000000002</v>
      </c>
      <c r="F18" s="27">
        <v>7308.9319999999998</v>
      </c>
      <c r="G18" s="29">
        <f t="shared" si="0"/>
        <v>-21.61373605236497</v>
      </c>
      <c r="H18" s="26">
        <f t="shared" si="1"/>
        <v>36.282436370016683</v>
      </c>
    </row>
    <row r="19" spans="2:11" ht="15" customHeight="1" x14ac:dyDescent="0.2">
      <c r="B19" s="10" t="s">
        <v>17</v>
      </c>
      <c r="C19" s="22">
        <v>113.304</v>
      </c>
      <c r="D19" s="15">
        <v>714</v>
      </c>
      <c r="E19" s="15">
        <v>453.18200000000002</v>
      </c>
      <c r="F19" s="16">
        <v>562.64599999999996</v>
      </c>
      <c r="G19" s="14">
        <f t="shared" si="0"/>
        <v>24.154533940006431</v>
      </c>
      <c r="H19" s="15">
        <f t="shared" si="1"/>
        <v>396.58087975711356</v>
      </c>
    </row>
    <row r="20" spans="2:11" ht="15" customHeight="1" x14ac:dyDescent="0.2">
      <c r="B20" s="10" t="s">
        <v>18</v>
      </c>
      <c r="C20" s="11">
        <v>179.83199999999999</v>
      </c>
      <c r="D20" s="15">
        <v>431.15</v>
      </c>
      <c r="E20" s="15">
        <v>203.821</v>
      </c>
      <c r="F20" s="16">
        <v>149.11000000000001</v>
      </c>
      <c r="G20" s="14">
        <f t="shared" si="0"/>
        <v>-26.842670774846553</v>
      </c>
      <c r="H20" s="15">
        <f t="shared" si="1"/>
        <v>-17.083722585524256</v>
      </c>
    </row>
    <row r="21" spans="2:11" ht="15" customHeight="1" x14ac:dyDescent="0.2">
      <c r="B21" s="10" t="s">
        <v>19</v>
      </c>
      <c r="C21" s="11">
        <v>554.33299999999997</v>
      </c>
      <c r="D21" s="15">
        <v>431.44400000000002</v>
      </c>
      <c r="E21" s="15">
        <v>490.89</v>
      </c>
      <c r="F21" s="16">
        <v>805.18</v>
      </c>
      <c r="G21" s="14">
        <f t="shared" si="0"/>
        <v>64.024526879749033</v>
      </c>
      <c r="H21" s="15">
        <f>((F21*100)/C21)-100</f>
        <v>45.252041642839231</v>
      </c>
    </row>
    <row r="22" spans="2:11" ht="15" customHeight="1" x14ac:dyDescent="0.2">
      <c r="B22" s="10" t="s">
        <v>20</v>
      </c>
      <c r="C22" s="11">
        <v>76.28</v>
      </c>
      <c r="D22" s="15">
        <v>1048.3789999999999</v>
      </c>
      <c r="E22" s="15">
        <v>917.53899999999999</v>
      </c>
      <c r="F22" s="16">
        <v>490.68</v>
      </c>
      <c r="G22" s="14">
        <f>((F22*100)/E22)-100</f>
        <v>-46.522164180487152</v>
      </c>
      <c r="H22" s="15">
        <f t="shared" si="1"/>
        <v>543.26166754063979</v>
      </c>
    </row>
    <row r="23" spans="2:11" ht="15" customHeight="1" x14ac:dyDescent="0.2">
      <c r="B23" s="30" t="s">
        <v>21</v>
      </c>
      <c r="C23" s="22">
        <v>473.87599999999998</v>
      </c>
      <c r="D23" s="12">
        <v>1093.4649999999999</v>
      </c>
      <c r="E23" s="12">
        <v>1050.9259999999999</v>
      </c>
      <c r="F23" s="13">
        <v>439.78100000000001</v>
      </c>
      <c r="G23" s="31">
        <f t="shared" si="0"/>
        <v>-58.15300030639645</v>
      </c>
      <c r="H23" s="32">
        <f>((F23*100)/C23)-100</f>
        <v>-7.1949201900919206</v>
      </c>
    </row>
    <row r="24" spans="2:11" ht="15" customHeight="1" x14ac:dyDescent="0.2">
      <c r="B24" s="10" t="s">
        <v>22</v>
      </c>
      <c r="C24" s="33">
        <v>244.25</v>
      </c>
      <c r="D24" s="34">
        <v>1907.2249999999999</v>
      </c>
      <c r="E24" s="34">
        <v>2074.9549999999999</v>
      </c>
      <c r="F24" s="35">
        <v>338.80399999999997</v>
      </c>
      <c r="G24" s="14">
        <f>((F24*100)/E24)-100</f>
        <v>-83.671742278748212</v>
      </c>
      <c r="H24" s="15">
        <f>((F24*100)/C24)-100</f>
        <v>38.711975435005087</v>
      </c>
    </row>
    <row r="25" spans="2:11" ht="15" customHeight="1" x14ac:dyDescent="0.2">
      <c r="B25" s="30" t="s">
        <v>23</v>
      </c>
      <c r="C25" s="36">
        <v>2498.9740000000002</v>
      </c>
      <c r="D25" s="32">
        <v>1528.0889999999999</v>
      </c>
      <c r="E25" s="32">
        <v>372.33300000000003</v>
      </c>
      <c r="F25" s="37">
        <v>291.94299999999998</v>
      </c>
      <c r="G25" s="31">
        <f>((F25*100)/E25)-100</f>
        <v>-21.590887726846674</v>
      </c>
      <c r="H25" s="32">
        <f t="shared" si="1"/>
        <v>-88.317485496047581</v>
      </c>
    </row>
    <row r="26" spans="2:11" ht="15" customHeight="1" x14ac:dyDescent="0.2">
      <c r="B26" s="38" t="s">
        <v>24</v>
      </c>
      <c r="C26" s="39">
        <v>45369.356999999996</v>
      </c>
      <c r="D26" s="39">
        <v>102635.038</v>
      </c>
      <c r="E26" s="39">
        <v>64976.878000000004</v>
      </c>
      <c r="F26" s="39">
        <v>33268.355000000003</v>
      </c>
      <c r="G26" s="40">
        <f t="shared" si="0"/>
        <v>-48.79970225716292</v>
      </c>
      <c r="H26" s="41">
        <f>((F26*100)/C26)-100</f>
        <v>-26.672191981914125</v>
      </c>
    </row>
    <row r="27" spans="2:11" ht="15" customHeight="1" x14ac:dyDescent="0.2">
      <c r="B27" s="42"/>
      <c r="C27" s="43"/>
      <c r="D27" s="43"/>
      <c r="E27" s="43"/>
      <c r="F27" s="43"/>
      <c r="G27" s="43"/>
      <c r="H27" s="43"/>
    </row>
    <row r="28" spans="2:11" s="44" customFormat="1" ht="15" customHeight="1" x14ac:dyDescent="0.2">
      <c r="B28" s="46" t="str">
        <f>[1]bendras!B36</f>
        <v>* duomenys surinkti iš grūdų ir (arba) aliejinių augalų sėklų prekybos ir perdirbimo įmonių</v>
      </c>
      <c r="C28" s="46"/>
      <c r="D28" s="46"/>
      <c r="E28" s="46"/>
      <c r="F28" s="46"/>
      <c r="G28" s="46"/>
    </row>
    <row r="29" spans="2:11" s="44" customFormat="1" ht="15" customHeight="1" x14ac:dyDescent="0.2">
      <c r="B29" s="46" t="str">
        <f>[1]bendras!B37</f>
        <v>** lyginant  2025 m. birželio mėn. su 2025 m. gegužės mėn.</v>
      </c>
      <c r="C29" s="46"/>
      <c r="D29" s="46"/>
      <c r="E29" s="46"/>
      <c r="F29" s="46"/>
      <c r="G29" s="46"/>
      <c r="H29" s="45"/>
      <c r="I29" s="45"/>
      <c r="J29" s="45"/>
      <c r="K29" s="45"/>
    </row>
    <row r="30" spans="2:11" s="44" customFormat="1" ht="15" customHeight="1" x14ac:dyDescent="0.2">
      <c r="B30" s="46" t="str">
        <f>[1]bendras!B38</f>
        <v>*** lyginant   2025 m. birželio mėn. su  2024 m. birželio mėn.</v>
      </c>
      <c r="C30" s="46"/>
      <c r="D30" s="46"/>
      <c r="E30" s="46"/>
      <c r="F30" s="46"/>
      <c r="G30" s="46"/>
      <c r="H30" s="45"/>
      <c r="I30" s="45"/>
      <c r="J30" s="45"/>
      <c r="K30" s="45"/>
    </row>
    <row r="31" spans="2:11" s="44" customFormat="1" ht="15" customHeight="1" x14ac:dyDescent="0.2">
      <c r="G31" s="47" t="s">
        <v>25</v>
      </c>
      <c r="H31" s="47"/>
    </row>
    <row r="32" spans="2:11" s="44" customFormat="1" ht="15" customHeight="1" x14ac:dyDescent="0.2">
      <c r="C32" s="48" t="s">
        <v>26</v>
      </c>
      <c r="D32" s="48"/>
      <c r="E32" s="48"/>
      <c r="F32" s="48"/>
      <c r="G32" s="48"/>
      <c r="H32" s="48"/>
    </row>
    <row r="33" s="44" customFormat="1" ht="15" customHeight="1" x14ac:dyDescent="0.2"/>
  </sheetData>
  <mergeCells count="9">
    <mergeCell ref="B29:G29"/>
    <mergeCell ref="B30:G30"/>
    <mergeCell ref="G31:H31"/>
    <mergeCell ref="C32:H32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supirkimas Lietuvoje,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2025-07-21T07:45:35Z</dcterms:created>
  <dcterms:modified xsi:type="dcterms:W3CDTF">2025-07-24T06:00:49Z</dcterms:modified>
</cp:coreProperties>
</file>