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5809B7A7-1BB5-4E42-B425-95EE3B9E9526}" xr6:coauthVersionLast="47" xr6:coauthVersionMax="47" xr10:uidLastSave="{00000000-0000-0000-0000-000000000000}"/>
  <bookViews>
    <workbookView xWindow="-120" yWindow="-120" windowWidth="29040" windowHeight="17640" xr2:uid="{A81BBEA9-B56A-4D1D-9AB4-9F43377C381D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H19" i="1"/>
  <c r="G19" i="1"/>
  <c r="G18" i="1"/>
  <c r="H17" i="1"/>
  <c r="G17" i="1"/>
  <c r="H16" i="1"/>
  <c r="G16" i="1"/>
  <c r="H14" i="1"/>
  <c r="G14" i="1"/>
  <c r="G13" i="1"/>
  <c r="H11" i="1"/>
  <c r="G11" i="1"/>
  <c r="H10" i="1"/>
  <c r="G10" i="1"/>
  <c r="H9" i="1"/>
  <c r="G9" i="1"/>
  <c r="H6" i="1"/>
  <c r="G6" i="1"/>
  <c r="B2" i="1"/>
</calcChain>
</file>

<file path=xl/sharedStrings.xml><?xml version="1.0" encoding="utf-8"?>
<sst xmlns="http://schemas.openxmlformats.org/spreadsheetml/2006/main" count="34" uniqueCount="22">
  <si>
    <t xml:space="preserve">                       Data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</si>
  <si>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</si>
  <si>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</si>
  <si>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</si>
  <si>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</si>
  <si>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</si>
  <si>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</si>
  <si>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</si>
  <si>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I klasė</t>
  </si>
  <si>
    <t>-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</si>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</sst>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4" fillId="0" borderId="20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4" fontId="4" fillId="2" borderId="28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6men.xlsx" TargetMode="External"/><Relationship Id="rId1" Type="http://schemas.openxmlformats.org/officeDocument/2006/relationships/externalLinkPath" Target="/Rinka/imones/2025/GS-2suvestines/Importas/importas2025_6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6men"/>
      <sheetName val="2025_4men"/>
      <sheetName val="2025_5men"/>
      <sheetName val="2025_6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birželio – 2025 m. birželio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birželio mėn. su 2025 m. gegužės mėn.</v>
          </cell>
        </row>
        <row r="40">
          <cell r="B40" t="str">
            <v>*** lyginant   2025 m. birželio mėn. su  2024 m. birželio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2F5D-D5FD-4141-9F20-5F2C98397861}">
  <dimension ref="B2:K25"/>
  <sheetViews>
    <sheetView showGridLines="0" showRowColHeaders="0" tabSelected="1" workbookViewId="0">
      <selection activeCell="P39" sqref="P39"/>
    </sheetView>
  </sheetViews>
  <sheetFormatPr defaultColWidth="8.85546875" defaultRowHeight="15" customHeight="1" x14ac:dyDescent="0.2"/>
  <cols>
    <col min="1" max="1" width="3.7109375" style="1" customWidth="1"/>
    <col min="2" max="2" width="14.140625" style="1" customWidth="1"/>
    <col min="3" max="3" width="9.28515625" style="1" bestFit="1" customWidth="1"/>
    <col min="4" max="5" width="10" style="1" bestFit="1" customWidth="1"/>
    <col min="6" max="6" width="9.28515625" style="1" bestFit="1" customWidth="1"/>
    <col min="7" max="7" width="9.28515625" style="1" customWidth="1"/>
    <col min="8" max="16384" width="8.85546875" style="1"/>
  </cols>
  <sheetData>
    <row r="2" spans="2:8" ht="15" customHeight="1" x14ac:dyDescent="0.2">
      <c r="B2" s="42" t="str">
        <f>[1]bendras1!B4</f>
        <v>Grūdų ir rapsų importas į Lietuvą*  2024 m. birželio – 2025 m. birželio mėn., tonomis</v>
      </c>
      <c r="C2" s="42"/>
      <c r="D2" s="42"/>
      <c r="E2" s="42"/>
      <c r="F2" s="42"/>
      <c r="G2" s="42"/>
      <c r="H2" s="42"/>
    </row>
    <row r="4" spans="2:8" ht="15" customHeight="1" x14ac:dyDescent="0.2">
      <c r="B4" s="43" t="s">
        <v>0</v>
      </c>
      <c r="C4" s="2">
        <v>2024</v>
      </c>
      <c r="D4" s="44">
        <v>2025</v>
      </c>
      <c r="E4" s="44"/>
      <c r="F4" s="45"/>
      <c r="G4" s="46" t="s">
        <v>1</v>
      </c>
      <c r="H4" s="47"/>
    </row>
    <row r="5" spans="2:8" ht="15" customHeight="1" x14ac:dyDescent="0.2">
      <c r="B5" s="43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">
      <c r="B6" s="6" t="s">
        <v>7</v>
      </c>
      <c r="C6" s="7">
        <v>15230.66</v>
      </c>
      <c r="D6" s="8">
        <v>715.42</v>
      </c>
      <c r="E6" s="9">
        <v>64872.34</v>
      </c>
      <c r="F6" s="10">
        <v>1978.6399999999999</v>
      </c>
      <c r="G6" s="9">
        <f>((F6*100)/E6)-100</f>
        <v>-96.949948159724158</v>
      </c>
      <c r="H6" s="9">
        <f>((F6*100)/C6)-100</f>
        <v>-87.008836123976238</v>
      </c>
    </row>
    <row r="7" spans="2:8" ht="15" customHeight="1" x14ac:dyDescent="0.2">
      <c r="B7" s="11" t="s">
        <v>8</v>
      </c>
      <c r="C7" s="12">
        <v>7500</v>
      </c>
      <c r="D7" s="13">
        <v>0</v>
      </c>
      <c r="E7" s="14">
        <v>2000</v>
      </c>
      <c r="F7" s="15">
        <v>0</v>
      </c>
      <c r="G7" s="14" t="s">
        <v>9</v>
      </c>
      <c r="H7" s="14" t="s">
        <v>9</v>
      </c>
    </row>
    <row r="8" spans="2:8" ht="15" customHeight="1" x14ac:dyDescent="0.2">
      <c r="B8" s="11" t="s">
        <v>10</v>
      </c>
      <c r="C8" s="12">
        <v>5535.86</v>
      </c>
      <c r="D8" s="13">
        <v>0</v>
      </c>
      <c r="E8" s="14">
        <v>23529.5</v>
      </c>
      <c r="F8" s="15">
        <v>0</v>
      </c>
      <c r="G8" s="14" t="s">
        <v>9</v>
      </c>
      <c r="H8" s="14" t="s">
        <v>9</v>
      </c>
    </row>
    <row r="9" spans="2:8" ht="15" customHeight="1" x14ac:dyDescent="0.2">
      <c r="B9" s="11" t="s">
        <v>11</v>
      </c>
      <c r="C9" s="12">
        <v>186.36</v>
      </c>
      <c r="D9" s="13">
        <v>386.3</v>
      </c>
      <c r="E9" s="14">
        <v>38968.36</v>
      </c>
      <c r="F9" s="15">
        <v>1101.3</v>
      </c>
      <c r="G9" s="14">
        <f t="shared" ref="G9:G19" si="0">((F9*100)/E9)-100</f>
        <v>-97.173861050349572</v>
      </c>
      <c r="H9" s="14">
        <f t="shared" ref="H9:H17" si="1">((F9*100)/C9)-100</f>
        <v>490.95299420476488</v>
      </c>
    </row>
    <row r="10" spans="2:8" ht="15" customHeight="1" x14ac:dyDescent="0.2">
      <c r="B10" s="11" t="s">
        <v>12</v>
      </c>
      <c r="C10" s="12">
        <v>2008.44</v>
      </c>
      <c r="D10" s="13">
        <v>329.12</v>
      </c>
      <c r="E10" s="14">
        <v>374.48</v>
      </c>
      <c r="F10" s="15">
        <v>877.33999999999992</v>
      </c>
      <c r="G10" s="14">
        <f t="shared" si="0"/>
        <v>134.28220465712451</v>
      </c>
      <c r="H10" s="14">
        <f t="shared" si="1"/>
        <v>-56.317340821732301</v>
      </c>
    </row>
    <row r="11" spans="2:8" ht="15" customHeight="1" x14ac:dyDescent="0.2">
      <c r="B11" s="16" t="s">
        <v>13</v>
      </c>
      <c r="C11" s="17">
        <v>113.26</v>
      </c>
      <c r="D11" s="18">
        <v>342.98</v>
      </c>
      <c r="E11" s="19">
        <v>228.76</v>
      </c>
      <c r="F11" s="20">
        <v>562.41999999999996</v>
      </c>
      <c r="G11" s="19">
        <f t="shared" si="0"/>
        <v>145.85591886693476</v>
      </c>
      <c r="H11" s="21">
        <f t="shared" si="1"/>
        <v>396.5742539290128</v>
      </c>
    </row>
    <row r="12" spans="2:8" ht="15" customHeight="1" x14ac:dyDescent="0.2">
      <c r="B12" s="11" t="s">
        <v>8</v>
      </c>
      <c r="C12" s="12">
        <v>0</v>
      </c>
      <c r="D12" s="14">
        <v>0</v>
      </c>
      <c r="E12" s="14">
        <v>0</v>
      </c>
      <c r="F12" s="15">
        <v>0</v>
      </c>
      <c r="G12" s="14" t="s">
        <v>9</v>
      </c>
      <c r="H12" s="14" t="s">
        <v>9</v>
      </c>
    </row>
    <row r="13" spans="2:8" ht="15" customHeight="1" x14ac:dyDescent="0.2">
      <c r="B13" s="11" t="s">
        <v>10</v>
      </c>
      <c r="C13" s="12">
        <v>0</v>
      </c>
      <c r="D13" s="14">
        <v>138.30000000000001</v>
      </c>
      <c r="E13" s="14">
        <v>84.16</v>
      </c>
      <c r="F13" s="15">
        <v>320.94</v>
      </c>
      <c r="G13" s="14">
        <f t="shared" ref="G13" si="2">((F13*100)/E13)-100</f>
        <v>281.34505703422053</v>
      </c>
      <c r="H13" s="14" t="s">
        <v>9</v>
      </c>
    </row>
    <row r="14" spans="2:8" ht="15" customHeight="1" x14ac:dyDescent="0.2">
      <c r="B14" s="22" t="s">
        <v>14</v>
      </c>
      <c r="C14" s="23">
        <v>113.26</v>
      </c>
      <c r="D14" s="24">
        <v>204.68</v>
      </c>
      <c r="E14" s="25">
        <v>144.6</v>
      </c>
      <c r="F14" s="26">
        <v>241.48</v>
      </c>
      <c r="G14" s="25">
        <f t="shared" si="0"/>
        <v>66.998616874135564</v>
      </c>
      <c r="H14" s="25">
        <f t="shared" si="1"/>
        <v>113.20854670669254</v>
      </c>
    </row>
    <row r="15" spans="2:8" ht="15" customHeight="1" x14ac:dyDescent="0.2">
      <c r="B15" s="11" t="s">
        <v>15</v>
      </c>
      <c r="C15" s="12">
        <v>152.56</v>
      </c>
      <c r="D15" s="14">
        <v>0</v>
      </c>
      <c r="E15" s="14">
        <v>18.015000000000001</v>
      </c>
      <c r="F15" s="15">
        <v>0</v>
      </c>
      <c r="G15" s="14" t="s">
        <v>9</v>
      </c>
      <c r="H15" s="14" t="s">
        <v>9</v>
      </c>
    </row>
    <row r="16" spans="2:8" ht="15" customHeight="1" x14ac:dyDescent="0.2">
      <c r="B16" s="11" t="s">
        <v>16</v>
      </c>
      <c r="C16" s="12">
        <v>169.32599999999999</v>
      </c>
      <c r="D16" s="14">
        <v>1220.4369999999999</v>
      </c>
      <c r="E16" s="14">
        <v>2065.308</v>
      </c>
      <c r="F16" s="15">
        <v>326</v>
      </c>
      <c r="G16" s="14">
        <f t="shared" si="0"/>
        <v>-84.215429369372515</v>
      </c>
      <c r="H16" s="14">
        <f t="shared" si="1"/>
        <v>92.528022867132051</v>
      </c>
    </row>
    <row r="17" spans="2:11" ht="15" customHeight="1" x14ac:dyDescent="0.2">
      <c r="B17" s="11" t="s">
        <v>17</v>
      </c>
      <c r="C17" s="12">
        <v>1036.3599999999999</v>
      </c>
      <c r="D17" s="14">
        <v>211.98</v>
      </c>
      <c r="E17" s="14">
        <v>263.38</v>
      </c>
      <c r="F17" s="15">
        <v>157.62</v>
      </c>
      <c r="G17" s="14">
        <f t="shared" si="0"/>
        <v>-40.154909256587437</v>
      </c>
      <c r="H17" s="14">
        <f t="shared" si="1"/>
        <v>-84.790999266664087</v>
      </c>
    </row>
    <row r="18" spans="2:11" ht="15" customHeight="1" x14ac:dyDescent="0.2">
      <c r="B18" s="27" t="s">
        <v>18</v>
      </c>
      <c r="C18" s="28">
        <v>0</v>
      </c>
      <c r="D18" s="29">
        <v>2026.02</v>
      </c>
      <c r="E18" s="30">
        <v>12631.528</v>
      </c>
      <c r="F18" s="31">
        <v>82.04</v>
      </c>
      <c r="G18" s="30">
        <f t="shared" si="0"/>
        <v>-99.350514047073318</v>
      </c>
      <c r="H18" s="30" t="s">
        <v>9</v>
      </c>
    </row>
    <row r="19" spans="2:11" ht="15" customHeight="1" x14ac:dyDescent="0.2">
      <c r="B19" s="32" t="s">
        <v>19</v>
      </c>
      <c r="C19" s="33">
        <v>19055.506000000001</v>
      </c>
      <c r="D19" s="34">
        <v>4516.8369999999995</v>
      </c>
      <c r="E19" s="34">
        <v>80079.331000000006</v>
      </c>
      <c r="F19" s="35">
        <v>3129.9350000000004</v>
      </c>
      <c r="G19" s="36">
        <f t="shared" si="0"/>
        <v>-96.091457107702354</v>
      </c>
      <c r="H19" s="34">
        <f>((F19*100)/C19)-100</f>
        <v>-83.574642415688146</v>
      </c>
    </row>
    <row r="20" spans="2:11" ht="15" customHeight="1" x14ac:dyDescent="0.2">
      <c r="B20" s="37"/>
      <c r="C20" s="38"/>
      <c r="D20" s="38"/>
      <c r="E20" s="38"/>
      <c r="F20" s="38"/>
      <c r="G20" s="38"/>
      <c r="H20" s="38"/>
    </row>
    <row r="21" spans="2:11" ht="15" customHeight="1" x14ac:dyDescent="0.2">
      <c r="B21" s="40" t="str">
        <f>[1]bendras1!B38</f>
        <v>* duomenys surinkti iš grūdų ir (arba) aliejinių augalų sėklų prekybos ir perdirbimo įmonių</v>
      </c>
      <c r="C21" s="40"/>
      <c r="D21" s="40"/>
      <c r="E21" s="40"/>
      <c r="F21" s="40"/>
      <c r="G21" s="40"/>
      <c r="H21" s="40"/>
    </row>
    <row r="22" spans="2:11" ht="15" customHeight="1" x14ac:dyDescent="0.2">
      <c r="B22" s="40" t="str">
        <f>[1]bendras1!B39</f>
        <v>** lyginant  2025 m. birželio mėn. su 2025 m. gegužės mėn.</v>
      </c>
      <c r="C22" s="40"/>
      <c r="D22" s="40"/>
      <c r="E22" s="40"/>
      <c r="F22" s="40"/>
      <c r="G22" s="40"/>
    </row>
    <row r="23" spans="2:11" ht="15" customHeight="1" x14ac:dyDescent="0.2">
      <c r="B23" s="40" t="str">
        <f>[1]bendras1!B40</f>
        <v>*** lyginant   2025 m. birželio mėn. su  2024 m. birželio mėn.</v>
      </c>
      <c r="C23" s="40"/>
      <c r="D23" s="40"/>
      <c r="E23" s="40"/>
      <c r="F23" s="40"/>
      <c r="G23" s="40"/>
      <c r="H23" s="39"/>
      <c r="I23" s="39"/>
      <c r="J23" s="39"/>
      <c r="K23" s="39"/>
    </row>
    <row r="24" spans="2:11" ht="15" customHeight="1" x14ac:dyDescent="0.2">
      <c r="G24" s="1" t="s">
        <v>20</v>
      </c>
    </row>
    <row r="25" spans="2:11" ht="15" customHeight="1" x14ac:dyDescent="0.2">
      <c r="B25" s="41" t="s">
        <v>21</v>
      </c>
      <c r="C25" s="41"/>
      <c r="D25" s="41"/>
      <c r="E25" s="41"/>
      <c r="F25" s="41"/>
      <c r="G25" s="41"/>
      <c r="H25" s="41"/>
    </row>
  </sheetData>
  <mergeCells count="8">
    <mergeCell ref="B22:G22"/>
    <mergeCell ref="B23:G23"/>
    <mergeCell ref="B25:H25"/>
    <mergeCell ref="B2:H2"/>
    <mergeCell ref="B4:B5"/>
    <mergeCell ref="D4:F4"/>
    <mergeCell ref="G4:H4"/>
    <mergeCell ref="B21:H2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2025-07-21T07:48:00Z</dcterms:created>
  <dcterms:modified xsi:type="dcterms:W3CDTF">2025-07-24T05:59:43Z</dcterms:modified>
</cp:coreProperties>
</file>