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5\liepa\"/>
    </mc:Choice>
  </mc:AlternateContent>
  <xr:revisionPtr revIDLastSave="0" documentId="13_ncr:1_{266F6383-B7D2-4A64-A127-5F6B366CD916}" xr6:coauthVersionLast="47" xr6:coauthVersionMax="47" xr10:uidLastSave="{00000000-0000-0000-0000-000000000000}"/>
  <bookViews>
    <workbookView xWindow="-120" yWindow="-120" windowWidth="29040" windowHeight="17640" xr2:uid="{B64C6796-679D-459F-BCE8-4C7F86B0D4EB}"/>
  </bookViews>
  <sheets>
    <sheet name="Grūdų atsargos Lietuvoj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1" l="1"/>
  <c r="B31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B2" i="1"/>
</calcChain>
</file>

<file path=xl/sharedStrings.xml><?xml version="1.0" encoding="utf-8"?>
<sst xmlns="http://schemas.openxmlformats.org/spreadsheetml/2006/main" count="34" uniqueCount="29">
  <si>
    <t xml:space="preserve">                             Data  
Grūdai</t>
  </si>
  <si>
    <t>Pokytis, %</t>
  </si>
  <si>
    <t>birželis</t>
  </si>
  <si>
    <t>balandis</t>
  </si>
  <si>
    <t>gegužė</t>
  </si>
  <si>
    <t>mėnesio**</t>
  </si>
  <si>
    <t>metų***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</si>
  <si>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</si>
  <si>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</si>
  <si>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</si>
  <si>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</si>
  <si>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</si>
  <si>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</si>
  <si>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 xml:space="preserve">   spelta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</si>
  <si>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</si>
  <si>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</si>
  <si>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</si>
  <si>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</si>
  <si>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</si>
  <si>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</si>
  <si>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</si>
  <si>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</si>
  <si>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</si>
  <si>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</si>
  <si>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</si>
  <si>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Iš viso</t>
  </si>
  <si>
    <t>* atsargos atitinkamo mėnesio pabaigoje</t>
  </si>
  <si>
    <t>Šaltinis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</si>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</sst>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Aptos Narrow"/>
      <family val="2"/>
      <charset val="186"/>
      <scheme val="minor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8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vertical="center" wrapText="1"/>
    </xf>
    <xf numFmtId="4" fontId="4" fillId="0" borderId="10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4" fontId="3" fillId="0" borderId="13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14" xfId="0" applyNumberFormat="1" applyFont="1" applyBorder="1" applyAlignment="1">
      <alignment vertical="center" wrapText="1"/>
    </xf>
    <xf numFmtId="0" fontId="4" fillId="0" borderId="15" xfId="0" applyFont="1" applyBorder="1" applyAlignment="1">
      <alignment horizontal="left" vertical="center" wrapText="1"/>
    </xf>
    <xf numFmtId="4" fontId="4" fillId="0" borderId="16" xfId="0" applyNumberFormat="1" applyFont="1" applyBorder="1" applyAlignment="1">
      <alignment vertical="center" wrapText="1"/>
    </xf>
    <xf numFmtId="4" fontId="4" fillId="0" borderId="15" xfId="0" applyNumberFormat="1" applyFont="1" applyBorder="1" applyAlignment="1">
      <alignment vertical="center" wrapText="1"/>
    </xf>
    <xf numFmtId="4" fontId="4" fillId="0" borderId="17" xfId="0" applyNumberFormat="1" applyFont="1" applyBorder="1" applyAlignment="1">
      <alignment vertical="center" wrapText="1"/>
    </xf>
    <xf numFmtId="4" fontId="3" fillId="0" borderId="18" xfId="0" applyNumberFormat="1" applyFont="1" applyBorder="1" applyAlignment="1">
      <alignment vertical="center" wrapText="1"/>
    </xf>
    <xf numFmtId="4" fontId="3" fillId="0" borderId="19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0" fontId="3" fillId="0" borderId="20" xfId="0" applyFont="1" applyBorder="1" applyAlignment="1">
      <alignment horizontal="left" vertical="center" wrapText="1"/>
    </xf>
    <xf numFmtId="4" fontId="3" fillId="0" borderId="21" xfId="0" applyNumberFormat="1" applyFont="1" applyBorder="1" applyAlignment="1">
      <alignment vertical="center" wrapText="1"/>
    </xf>
    <xf numFmtId="4" fontId="3" fillId="0" borderId="20" xfId="0" applyNumberFormat="1" applyFont="1" applyBorder="1" applyAlignment="1">
      <alignment vertical="center" wrapText="1"/>
    </xf>
    <xf numFmtId="4" fontId="3" fillId="0" borderId="22" xfId="0" applyNumberFormat="1" applyFont="1" applyBorder="1" applyAlignment="1">
      <alignment vertical="center" wrapText="1"/>
    </xf>
    <xf numFmtId="4" fontId="3" fillId="0" borderId="23" xfId="0" applyNumberFormat="1" applyFont="1" applyBorder="1" applyAlignment="1">
      <alignment vertical="center" wrapText="1"/>
    </xf>
    <xf numFmtId="4" fontId="3" fillId="0" borderId="24" xfId="0" applyNumberFormat="1" applyFont="1" applyBorder="1" applyAlignment="1">
      <alignment vertical="center" wrapText="1"/>
    </xf>
    <xf numFmtId="0" fontId="4" fillId="2" borderId="0" xfId="0" applyFont="1" applyFill="1" applyAlignment="1">
      <alignment horizontal="left" vertical="center"/>
    </xf>
    <xf numFmtId="4" fontId="4" fillId="2" borderId="25" xfId="0" applyNumberFormat="1" applyFont="1" applyFill="1" applyBorder="1" applyAlignment="1">
      <alignment vertical="center" wrapText="1"/>
    </xf>
    <xf numFmtId="4" fontId="4" fillId="2" borderId="26" xfId="0" applyNumberFormat="1" applyFont="1" applyFill="1" applyBorder="1" applyAlignment="1">
      <alignment vertical="center" wrapText="1"/>
    </xf>
    <xf numFmtId="4" fontId="4" fillId="2" borderId="27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4" fontId="4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/>
    </xf>
    <xf numFmtId="164" fontId="3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Rinka\imones\2025\GS-2suvestines\Atsargos\atsargos2025_6men.xlsx" TargetMode="External"/><Relationship Id="rId1" Type="http://schemas.openxmlformats.org/officeDocument/2006/relationships/externalLinkPath" Target="/Rinka/imones/2025/GS-2suvestines/Atsargos/atsargos2025_6m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_6men"/>
      <sheetName val="2025_4men"/>
      <sheetName val="2025_5men"/>
      <sheetName val="2025_6men"/>
      <sheetName val="bendras1"/>
      <sheetName val="Sheet2"/>
      <sheetName val="Grūdų atsargos Lietuvoje"/>
    </sheetNames>
    <sheetDataSet>
      <sheetData sheetId="0"/>
      <sheetData sheetId="1"/>
      <sheetData sheetId="2"/>
      <sheetData sheetId="3"/>
      <sheetData sheetId="4">
        <row r="3">
          <cell r="B3" t="str">
            <v>Grūdų ir aliejinių augalų sėklų atsargos Lietuvoje 2024 m. birželio – 2025 m. birželio mėn., tonomis</v>
          </cell>
        </row>
        <row r="37">
          <cell r="B37" t="str">
            <v>** lyginant  2025 m. birželio mėn. su 2025 m. gegužės mėn.</v>
          </cell>
        </row>
        <row r="38">
          <cell r="B38" t="str">
            <v>*** lyginant   2025 m. birželio mėn. su  2024 m. birželio mėn.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DB74A-8D76-46AD-B71D-F13AEBC2C7A8}">
  <dimension ref="B2:H35"/>
  <sheetViews>
    <sheetView showGridLines="0" showRowColHeaders="0" tabSelected="1" workbookViewId="0">
      <selection activeCell="U37" sqref="U37"/>
    </sheetView>
  </sheetViews>
  <sheetFormatPr defaultColWidth="5.7109375" defaultRowHeight="15" customHeight="1" x14ac:dyDescent="0.25"/>
  <cols>
    <col min="1" max="1" width="3.7109375" style="1" customWidth="1"/>
    <col min="2" max="2" width="17" style="1" customWidth="1"/>
    <col min="3" max="6" width="13.7109375" style="1" customWidth="1"/>
    <col min="7" max="8" width="13.28515625" style="1" customWidth="1"/>
    <col min="9" max="16384" width="5.7109375" style="1"/>
  </cols>
  <sheetData>
    <row r="2" spans="2:8" ht="15" customHeight="1" x14ac:dyDescent="0.25">
      <c r="B2" s="39" t="str">
        <f>[1]bendras1!B3</f>
        <v>Grūdų ir aliejinių augalų sėklų atsargos Lietuvoje 2024 m. birželio – 2025 m. birželio mėn., tonomis</v>
      </c>
      <c r="C2" s="39"/>
      <c r="D2" s="39"/>
      <c r="E2" s="39"/>
      <c r="F2" s="39"/>
      <c r="G2" s="39"/>
      <c r="H2" s="39"/>
    </row>
    <row r="4" spans="2:8" ht="15" customHeight="1" x14ac:dyDescent="0.25">
      <c r="B4" s="40" t="s">
        <v>0</v>
      </c>
      <c r="C4" s="2">
        <v>2024</v>
      </c>
      <c r="D4" s="41">
        <v>2025</v>
      </c>
      <c r="E4" s="41"/>
      <c r="F4" s="42"/>
      <c r="G4" s="43" t="s">
        <v>1</v>
      </c>
      <c r="H4" s="44"/>
    </row>
    <row r="5" spans="2:8" ht="15" customHeight="1" x14ac:dyDescent="0.25">
      <c r="B5" s="40"/>
      <c r="C5" s="3" t="s">
        <v>2</v>
      </c>
      <c r="D5" s="3" t="s">
        <v>3</v>
      </c>
      <c r="E5" s="3" t="s">
        <v>4</v>
      </c>
      <c r="F5" s="3" t="s">
        <v>2</v>
      </c>
      <c r="G5" s="4" t="s">
        <v>5</v>
      </c>
      <c r="H5" s="5" t="s">
        <v>6</v>
      </c>
    </row>
    <row r="6" spans="2:8" ht="15" customHeight="1" x14ac:dyDescent="0.25">
      <c r="B6" s="6" t="s">
        <v>7</v>
      </c>
      <c r="C6" s="7">
        <v>929903.52800000005</v>
      </c>
      <c r="D6" s="8">
        <v>1207716.9509999999</v>
      </c>
      <c r="E6" s="8">
        <v>1056921.8459999999</v>
      </c>
      <c r="F6" s="8">
        <v>859402.75899999996</v>
      </c>
      <c r="G6" s="9">
        <f>((F6*100)/E6)-100</f>
        <v>-18.688144988915298</v>
      </c>
      <c r="H6" s="8">
        <f>((F6*100)/C6)-100</f>
        <v>-7.581514305212977</v>
      </c>
    </row>
    <row r="7" spans="2:8" ht="15" customHeight="1" x14ac:dyDescent="0.25">
      <c r="B7" s="10" t="s">
        <v>8</v>
      </c>
      <c r="C7" s="11">
        <v>49264.690999999999</v>
      </c>
      <c r="D7" s="12">
        <v>69362.998000000007</v>
      </c>
      <c r="E7" s="12">
        <v>58824.106</v>
      </c>
      <c r="F7" s="12">
        <v>53285.836000000003</v>
      </c>
      <c r="G7" s="13">
        <f>((F7*100)/E7)-100</f>
        <v>-9.4149667144962592</v>
      </c>
      <c r="H7" s="12">
        <f>((F7*100)/C7)-100</f>
        <v>8.1623266448580978</v>
      </c>
    </row>
    <row r="8" spans="2:8" ht="15" customHeight="1" x14ac:dyDescent="0.25">
      <c r="B8" s="10" t="s">
        <v>9</v>
      </c>
      <c r="C8" s="11">
        <v>40681.089</v>
      </c>
      <c r="D8" s="12">
        <v>74682.877999999997</v>
      </c>
      <c r="E8" s="12">
        <v>57565.675000000003</v>
      </c>
      <c r="F8" s="12">
        <v>48147.451999999997</v>
      </c>
      <c r="G8" s="13">
        <f>((F8*100)/E8)-100</f>
        <v>-16.360831346110331</v>
      </c>
      <c r="H8" s="12">
        <f>((F8*100)/C8)-100</f>
        <v>18.35340002820476</v>
      </c>
    </row>
    <row r="9" spans="2:8" ht="15" customHeight="1" x14ac:dyDescent="0.25">
      <c r="B9" s="10" t="s">
        <v>10</v>
      </c>
      <c r="C9" s="11">
        <v>710724.478</v>
      </c>
      <c r="D9" s="12">
        <v>746494.223</v>
      </c>
      <c r="E9" s="12">
        <v>677118.62600000005</v>
      </c>
      <c r="F9" s="12">
        <v>635827.70600000001</v>
      </c>
      <c r="G9" s="13">
        <f t="shared" ref="G9:G28" si="0">((F9*100)/E9)-100</f>
        <v>-6.0980334042679232</v>
      </c>
      <c r="H9" s="12">
        <f t="shared" ref="H9:H26" si="1">((F9*100)/C9)-100</f>
        <v>-10.538088150665885</v>
      </c>
    </row>
    <row r="10" spans="2:8" ht="15" customHeight="1" x14ac:dyDescent="0.25">
      <c r="B10" s="10" t="s">
        <v>11</v>
      </c>
      <c r="C10" s="11">
        <v>68525.652000000002</v>
      </c>
      <c r="D10" s="12">
        <v>137424.00099999999</v>
      </c>
      <c r="E10" s="12">
        <v>111640.86900000001</v>
      </c>
      <c r="F10" s="12">
        <v>57636.743999999999</v>
      </c>
      <c r="G10" s="13">
        <f>((F10*100)/E10)-100</f>
        <v>-48.373078321344856</v>
      </c>
      <c r="H10" s="12">
        <f>((F10*100)/C10)-100</f>
        <v>-15.890265443953751</v>
      </c>
    </row>
    <row r="11" spans="2:8" ht="15" customHeight="1" x14ac:dyDescent="0.25">
      <c r="B11" s="10" t="s">
        <v>12</v>
      </c>
      <c r="C11" s="11">
        <v>60261.885000000002</v>
      </c>
      <c r="D11" s="12">
        <v>179171.92600000001</v>
      </c>
      <c r="E11" s="12">
        <v>151221.64499999999</v>
      </c>
      <c r="F11" s="12">
        <v>63954.095999999998</v>
      </c>
      <c r="G11" s="13">
        <f t="shared" si="0"/>
        <v>-57.70837170829612</v>
      </c>
      <c r="H11" s="12">
        <f t="shared" si="1"/>
        <v>6.1269424280372107</v>
      </c>
    </row>
    <row r="12" spans="2:8" ht="15" customHeight="1" x14ac:dyDescent="0.25">
      <c r="B12" s="10" t="s">
        <v>13</v>
      </c>
      <c r="C12" s="11">
        <v>445.733</v>
      </c>
      <c r="D12" s="12">
        <v>580.92499999999995</v>
      </c>
      <c r="E12" s="12">
        <v>550.92499999999995</v>
      </c>
      <c r="F12" s="12">
        <v>550.92499999999995</v>
      </c>
      <c r="G12" s="13">
        <f>((F12*100)/E12)-100</f>
        <v>0</v>
      </c>
      <c r="H12" s="12">
        <f>((F12*100)/C12)-100</f>
        <v>23.599778342640079</v>
      </c>
    </row>
    <row r="13" spans="2:8" ht="15" customHeight="1" x14ac:dyDescent="0.25">
      <c r="B13" s="14" t="s">
        <v>14</v>
      </c>
      <c r="C13" s="15">
        <v>26484.109</v>
      </c>
      <c r="D13" s="16">
        <v>24186.867999999999</v>
      </c>
      <c r="E13" s="16">
        <v>20222.45</v>
      </c>
      <c r="F13" s="16">
        <v>17529.613000000001</v>
      </c>
      <c r="G13" s="17">
        <f t="shared" si="0"/>
        <v>-13.316076934298266</v>
      </c>
      <c r="H13" s="16">
        <f t="shared" si="1"/>
        <v>-33.810825956047836</v>
      </c>
    </row>
    <row r="14" spans="2:8" ht="15" customHeight="1" x14ac:dyDescent="0.25">
      <c r="B14" s="10" t="s">
        <v>9</v>
      </c>
      <c r="C14" s="18">
        <v>12507.521000000001</v>
      </c>
      <c r="D14" s="19">
        <v>13559.831</v>
      </c>
      <c r="E14" s="19">
        <v>10903.94</v>
      </c>
      <c r="F14" s="19">
        <v>9095.5</v>
      </c>
      <c r="G14" s="13">
        <f>((F14*100)/E14)-100</f>
        <v>-16.58519764415432</v>
      </c>
      <c r="H14" s="12">
        <f t="shared" si="1"/>
        <v>-27.279754317422302</v>
      </c>
    </row>
    <row r="15" spans="2:8" ht="15" customHeight="1" x14ac:dyDescent="0.25">
      <c r="B15" s="10" t="s">
        <v>10</v>
      </c>
      <c r="C15" s="11">
        <v>13976.588</v>
      </c>
      <c r="D15" s="12">
        <v>10627.037</v>
      </c>
      <c r="E15" s="12">
        <v>9318.51</v>
      </c>
      <c r="F15" s="12">
        <v>8434.1129999999994</v>
      </c>
      <c r="G15" s="13">
        <f>((F15*100)/E15)-100</f>
        <v>-9.4907554963186271</v>
      </c>
      <c r="H15" s="12">
        <f t="shared" si="1"/>
        <v>-39.65542233912884</v>
      </c>
    </row>
    <row r="16" spans="2:8" ht="15" customHeight="1" x14ac:dyDescent="0.25">
      <c r="B16" s="14" t="s">
        <v>15</v>
      </c>
      <c r="C16" s="15">
        <v>80646.298999999999</v>
      </c>
      <c r="D16" s="16">
        <v>107365.58900000001</v>
      </c>
      <c r="E16" s="16">
        <v>88973.335999999996</v>
      </c>
      <c r="F16" s="16">
        <v>83549.551000000007</v>
      </c>
      <c r="G16" s="17">
        <f t="shared" si="0"/>
        <v>-6.0959667736859871</v>
      </c>
      <c r="H16" s="16">
        <f t="shared" si="1"/>
        <v>3.5999816928982824</v>
      </c>
    </row>
    <row r="17" spans="2:8" ht="15" customHeight="1" x14ac:dyDescent="0.25">
      <c r="B17" s="10" t="s">
        <v>9</v>
      </c>
      <c r="C17" s="11">
        <v>16370.187</v>
      </c>
      <c r="D17" s="12">
        <v>4702.7470000000003</v>
      </c>
      <c r="E17" s="12">
        <v>3527.2109999999998</v>
      </c>
      <c r="F17" s="12">
        <v>3726.4110000000001</v>
      </c>
      <c r="G17" s="13">
        <f t="shared" si="0"/>
        <v>5.6475215120388356</v>
      </c>
      <c r="H17" s="12">
        <f t="shared" si="1"/>
        <v>-77.236600901382502</v>
      </c>
    </row>
    <row r="18" spans="2:8" ht="15" customHeight="1" x14ac:dyDescent="0.25">
      <c r="B18" s="10" t="s">
        <v>10</v>
      </c>
      <c r="C18" s="11">
        <v>31542.644</v>
      </c>
      <c r="D18" s="12">
        <v>36077.248</v>
      </c>
      <c r="E18" s="12">
        <v>31798.296999999999</v>
      </c>
      <c r="F18" s="12">
        <v>29634.071</v>
      </c>
      <c r="G18" s="13">
        <f>((F18*100)/E18)-100</f>
        <v>-6.8061066289178882</v>
      </c>
      <c r="H18" s="12">
        <f>((F18*100)/C18)-100</f>
        <v>-6.0507705061123005</v>
      </c>
    </row>
    <row r="19" spans="2:8" ht="15" customHeight="1" x14ac:dyDescent="0.25">
      <c r="B19" s="20" t="s">
        <v>16</v>
      </c>
      <c r="C19" s="21">
        <v>32733.468000000001</v>
      </c>
      <c r="D19" s="22">
        <v>66585.593999999997</v>
      </c>
      <c r="E19" s="22">
        <v>53647.828000000001</v>
      </c>
      <c r="F19" s="22">
        <v>50189.069000000003</v>
      </c>
      <c r="G19" s="23">
        <f t="shared" si="0"/>
        <v>-6.4471556984562284</v>
      </c>
      <c r="H19" s="22">
        <f t="shared" si="1"/>
        <v>53.326463911492681</v>
      </c>
    </row>
    <row r="20" spans="2:8" ht="15" customHeight="1" x14ac:dyDescent="0.25">
      <c r="B20" s="10" t="s">
        <v>17</v>
      </c>
      <c r="C20" s="11">
        <v>12373.822</v>
      </c>
      <c r="D20" s="12">
        <v>32025.68</v>
      </c>
      <c r="E20" s="12">
        <v>26815.884999999998</v>
      </c>
      <c r="F20" s="12">
        <v>17352.556</v>
      </c>
      <c r="G20" s="13">
        <f t="shared" si="0"/>
        <v>-35.290011871694702</v>
      </c>
      <c r="H20" s="12">
        <f t="shared" si="1"/>
        <v>40.236024083747139</v>
      </c>
    </row>
    <row r="21" spans="2:8" ht="15" customHeight="1" x14ac:dyDescent="0.25">
      <c r="B21" s="10" t="s">
        <v>18</v>
      </c>
      <c r="C21" s="11">
        <v>5278.5569999999998</v>
      </c>
      <c r="D21" s="12">
        <v>9459.4339999999993</v>
      </c>
      <c r="E21" s="12">
        <v>9453.4359999999997</v>
      </c>
      <c r="F21" s="12">
        <v>4373.732</v>
      </c>
      <c r="G21" s="13">
        <f t="shared" si="0"/>
        <v>-53.733943933190005</v>
      </c>
      <c r="H21" s="12">
        <f t="shared" si="1"/>
        <v>-17.141521821209849</v>
      </c>
    </row>
    <row r="22" spans="2:8" ht="15" customHeight="1" x14ac:dyDescent="0.25">
      <c r="B22" s="10" t="s">
        <v>19</v>
      </c>
      <c r="C22" s="11">
        <v>65263.684000000001</v>
      </c>
      <c r="D22" s="12">
        <v>88030.820999999996</v>
      </c>
      <c r="E22" s="12">
        <v>82180.642999999996</v>
      </c>
      <c r="F22" s="12">
        <v>73562.34</v>
      </c>
      <c r="G22" s="13">
        <f t="shared" si="0"/>
        <v>-10.487023081578954</v>
      </c>
      <c r="H22" s="12">
        <f>((F22*100)/C22)-100</f>
        <v>12.715580076662548</v>
      </c>
    </row>
    <row r="23" spans="2:8" ht="15" customHeight="1" x14ac:dyDescent="0.25">
      <c r="B23" s="10" t="s">
        <v>20</v>
      </c>
      <c r="C23" s="11">
        <v>22156.063999999998</v>
      </c>
      <c r="D23" s="12">
        <v>47645.652000000002</v>
      </c>
      <c r="E23" s="12">
        <v>39830.222999999998</v>
      </c>
      <c r="F23" s="12">
        <v>29215.706999999999</v>
      </c>
      <c r="G23" s="13">
        <f>((F23*100)/E23)-100</f>
        <v>-26.649401385475556</v>
      </c>
      <c r="H23" s="12">
        <f t="shared" si="1"/>
        <v>31.86325423143748</v>
      </c>
    </row>
    <row r="24" spans="2:8" ht="15" customHeight="1" x14ac:dyDescent="0.25">
      <c r="B24" s="24" t="s">
        <v>21</v>
      </c>
      <c r="C24" s="25">
        <v>10667.999</v>
      </c>
      <c r="D24" s="26">
        <v>12355.634</v>
      </c>
      <c r="E24" s="26">
        <v>11168.436</v>
      </c>
      <c r="F24" s="26">
        <v>11125.29</v>
      </c>
      <c r="G24" s="27">
        <f t="shared" si="0"/>
        <v>-0.38632087787404146</v>
      </c>
      <c r="H24" s="26">
        <f>((F24*100)/C24)-100</f>
        <v>4.2865677059024847</v>
      </c>
    </row>
    <row r="25" spans="2:8" ht="15" customHeight="1" x14ac:dyDescent="0.25">
      <c r="B25" s="10" t="s">
        <v>22</v>
      </c>
      <c r="C25" s="11">
        <v>4622.3980000000001</v>
      </c>
      <c r="D25" s="12">
        <v>6399.6869999999999</v>
      </c>
      <c r="E25" s="12">
        <v>4725.5559999999996</v>
      </c>
      <c r="F25" s="12">
        <v>1063.6410000000001</v>
      </c>
      <c r="G25" s="13">
        <f>((F25*100)/E25)-100</f>
        <v>-77.491727957514414</v>
      </c>
      <c r="H25" s="12">
        <f>((F25*100)/C25)-100</f>
        <v>-76.989411123836589</v>
      </c>
    </row>
    <row r="26" spans="2:8" ht="15" customHeight="1" x14ac:dyDescent="0.25">
      <c r="B26" s="24" t="s">
        <v>23</v>
      </c>
      <c r="C26" s="25">
        <v>46581.256000000001</v>
      </c>
      <c r="D26" s="26">
        <v>61834.281000000003</v>
      </c>
      <c r="E26" s="26">
        <v>44775.656000000003</v>
      </c>
      <c r="F26" s="28">
        <v>28242.925999999999</v>
      </c>
      <c r="G26" s="27">
        <f>((F26*100)/E26)-100</f>
        <v>-36.923479133393379</v>
      </c>
      <c r="H26" s="26">
        <f t="shared" si="1"/>
        <v>-39.36847473584654</v>
      </c>
    </row>
    <row r="27" spans="2:8" ht="15" customHeight="1" x14ac:dyDescent="0.25">
      <c r="B27" s="10" t="s">
        <v>24</v>
      </c>
      <c r="C27" s="11">
        <v>37.835000000000001</v>
      </c>
      <c r="D27" s="12">
        <v>37.795999999999999</v>
      </c>
      <c r="E27" s="12">
        <v>39.590000000000003</v>
      </c>
      <c r="F27" s="29">
        <v>49.93</v>
      </c>
      <c r="G27" s="13">
        <f>((F27*100)/E27)-100</f>
        <v>26.117706491538257</v>
      </c>
      <c r="H27" s="12">
        <f>((F27*100)/C27)-100</f>
        <v>31.967754724461486</v>
      </c>
    </row>
    <row r="28" spans="2:8" ht="15" customHeight="1" x14ac:dyDescent="0.25">
      <c r="B28" s="30" t="s">
        <v>25</v>
      </c>
      <c r="C28" s="31">
        <v>1204055.8859999999</v>
      </c>
      <c r="D28" s="32">
        <v>1597151.5360000001</v>
      </c>
      <c r="E28" s="32">
        <v>1385181.2780000002</v>
      </c>
      <c r="F28" s="32">
        <v>1125501.9650000001</v>
      </c>
      <c r="G28" s="33">
        <f t="shared" si="0"/>
        <v>-18.746955154847242</v>
      </c>
      <c r="H28" s="32">
        <f>((F28*100)/C28)-100</f>
        <v>-6.524109213980438</v>
      </c>
    </row>
    <row r="29" spans="2:8" ht="15" customHeight="1" x14ac:dyDescent="0.25">
      <c r="B29" s="34"/>
      <c r="C29" s="35"/>
      <c r="D29" s="35"/>
      <c r="E29" s="35"/>
      <c r="F29" s="35"/>
      <c r="G29" s="35"/>
      <c r="H29" s="35"/>
    </row>
    <row r="30" spans="2:8" s="36" customFormat="1" ht="15" customHeight="1" x14ac:dyDescent="0.25">
      <c r="B30" s="45" t="s">
        <v>26</v>
      </c>
      <c r="C30" s="45"/>
      <c r="D30" s="45"/>
      <c r="E30" s="45"/>
    </row>
    <row r="31" spans="2:8" s="36" customFormat="1" ht="15" customHeight="1" x14ac:dyDescent="0.25">
      <c r="B31" s="37" t="str">
        <f>[1]bendras1!B37</f>
        <v>** lyginant  2025 m. birželio mėn. su 2025 m. gegužės mėn.</v>
      </c>
      <c r="C31" s="37"/>
      <c r="D31" s="37"/>
      <c r="E31" s="37"/>
      <c r="F31" s="37"/>
      <c r="G31" s="37"/>
    </row>
    <row r="32" spans="2:8" s="36" customFormat="1" ht="15" customHeight="1" x14ac:dyDescent="0.25">
      <c r="B32" s="37" t="str">
        <f>[1]bendras1!B38</f>
        <v>*** lyginant   2025 m. birželio mėn. su  2024 m. birželio mėn.</v>
      </c>
      <c r="C32" s="37"/>
      <c r="D32" s="37"/>
      <c r="E32" s="37"/>
      <c r="F32" s="37"/>
      <c r="G32" s="37"/>
    </row>
    <row r="33" spans="2:8" s="36" customFormat="1" ht="15" customHeight="1" x14ac:dyDescent="0.25">
      <c r="F33" s="38" t="s">
        <v>27</v>
      </c>
      <c r="G33" s="38"/>
      <c r="H33" s="38"/>
    </row>
    <row r="34" spans="2:8" s="36" customFormat="1" ht="15" customHeight="1" x14ac:dyDescent="0.25">
      <c r="B34" s="38" t="s">
        <v>28</v>
      </c>
      <c r="C34" s="38"/>
      <c r="D34" s="38"/>
      <c r="E34" s="38"/>
      <c r="F34" s="38"/>
      <c r="G34" s="38"/>
      <c r="H34" s="38"/>
    </row>
    <row r="35" spans="2:8" s="36" customFormat="1" ht="15" customHeight="1" x14ac:dyDescent="0.25"/>
  </sheetData>
  <mergeCells count="9">
    <mergeCell ref="B31:G31"/>
    <mergeCell ref="B32:G32"/>
    <mergeCell ref="F33:H33"/>
    <mergeCell ref="B34:H34"/>
    <mergeCell ref="B2:H2"/>
    <mergeCell ref="B4:B5"/>
    <mergeCell ref="D4:F4"/>
    <mergeCell ref="G4:H4"/>
    <mergeCell ref="B30:E30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Grūdų atsargos Lietuvoje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2025-07-21T07:50:25Z</dcterms:created>
  <dcterms:modified xsi:type="dcterms:W3CDTF">2025-07-24T05:59:19Z</dcterms:modified>
</cp:coreProperties>
</file>