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irzelis\"/>
    </mc:Choice>
  </mc:AlternateContent>
  <xr:revisionPtr revIDLastSave="0" documentId="8_{4365B784-14A3-487C-8316-DC67F10A199A}" xr6:coauthVersionLast="47" xr6:coauthVersionMax="47" xr10:uidLastSave="{00000000-0000-0000-0000-000000000000}"/>
  <bookViews>
    <workbookView xWindow="28680" yWindow="-120" windowWidth="29040" windowHeight="17640" xr2:uid="{BB345CAC-4F88-4A80-BD11-EDC52249A7EA}"/>
  </bookViews>
  <sheets>
    <sheet name="19_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" l="1"/>
  <c r="H67" i="1"/>
  <c r="I64" i="1"/>
  <c r="H64" i="1"/>
  <c r="H62" i="1"/>
  <c r="I61" i="1"/>
  <c r="I59" i="1"/>
  <c r="H59" i="1"/>
  <c r="I58" i="1"/>
  <c r="I57" i="1"/>
  <c r="H57" i="1"/>
  <c r="I56" i="1"/>
  <c r="H56" i="1"/>
  <c r="I54" i="1"/>
  <c r="H54" i="1"/>
  <c r="I53" i="1"/>
  <c r="I52" i="1"/>
  <c r="H52" i="1"/>
  <c r="I50" i="1"/>
  <c r="H50" i="1"/>
  <c r="I49" i="1"/>
  <c r="H49" i="1"/>
  <c r="H48" i="1"/>
  <c r="I47" i="1"/>
  <c r="H47" i="1"/>
  <c r="I46" i="1"/>
  <c r="H46" i="1"/>
  <c r="I45" i="1"/>
  <c r="H45" i="1"/>
  <c r="H41" i="1"/>
  <c r="I40" i="1"/>
  <c r="H40" i="1"/>
  <c r="I39" i="1"/>
  <c r="H39" i="1"/>
  <c r="I38" i="1"/>
  <c r="H38" i="1"/>
  <c r="I36" i="1"/>
  <c r="H36" i="1"/>
  <c r="I34" i="1"/>
  <c r="H34" i="1"/>
  <c r="H33" i="1"/>
  <c r="I32" i="1"/>
  <c r="H32" i="1"/>
  <c r="I31" i="1"/>
  <c r="H31" i="1"/>
  <c r="I30" i="1"/>
  <c r="I29" i="1"/>
  <c r="H29" i="1"/>
  <c r="I25" i="1"/>
  <c r="H25" i="1"/>
  <c r="I24" i="1"/>
  <c r="H24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<sst xmlns="http://schemas.openxmlformats.org/spreadsheetml/2006/main" count="146" uniqueCount="43">
  <si>
    <t>Grūdų ir rapsų vidutinės kainos (augintojų) ES šalyse, EUR/t</t>
  </si>
  <si>
    <t xml:space="preserve">                    Data
Valstybė</t>
  </si>
  <si>
    <t>Pokytis, %</t>
  </si>
  <si>
    <t>22 sav. 
(05 27–06 02)</t>
  </si>
  <si>
    <t>19 sav. 
(05 05-11)</t>
  </si>
  <si>
    <t>20 sav. 
(05 12–18)</t>
  </si>
  <si>
    <t>21 sav. 
(05 19–25)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</si>
  <si>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</si>
  <si>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</si>
  <si>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</si>
  <si>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</si>
  <si>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</si>
  <si>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</si>
  <si>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</si>
  <si>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</si>
  <si>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</si>
  <si>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</si>
  <si>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</si>
  <si>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</si>
  <si>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</si>
  <si>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</si>
  <si>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</si>
  <si>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</si>
  <si>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</si>
  <si>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</si>
  <si>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</si>
  <si>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</si>
  <si>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</si>
  <si>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</si>
  <si>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</si>
  <si>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</si>
  <si>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</si>
  <si>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</si>
  <si>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</si>
  <si>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</si>
  <si>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</si>
  <si>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Maistiniai rugiai</t>
  </si>
  <si>
    <t>Rapsai</t>
  </si>
  <si>
    <t xml:space="preserve">Latvija </t>
  </si>
  <si>
    <t>* lyginant 2025 m. 22 savaitę su  21 savaite</t>
  </si>
  <si>
    <t>** lyginant 2025 m. 22 savaitę su 2024 m. 22 savaite</t>
  </si>
  <si>
    <t>Pastaba: Lietuvos maistinių ir pašarinių kviečių, pašarinių miežių, maistinių rugių ir rapsų 19, 20 ir  21 savaičių kainos patikslintos  2025-06-09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</si>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</sst>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7" fillId="0" borderId="16" xfId="0" applyNumberFormat="1" applyFont="1" applyBorder="1" applyAlignment="1">
      <alignment vertical="center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3" fillId="0" borderId="18" xfId="0" applyNumberFormat="1" applyFont="1" applyBorder="1" applyAlignment="1">
      <alignment horizontal="right" vertical="center" indent="2"/>
    </xf>
    <xf numFmtId="2" fontId="8" fillId="0" borderId="16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AC6D9C-82AE-43ED-9C9D-47CD6B3B9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D286-CA5F-4CF2-A366-78509843382D}">
  <dimension ref="B2:J79"/>
  <sheetViews>
    <sheetView showGridLines="0" tabSelected="1" topLeftCell="B1" zoomScale="115" zoomScaleNormal="115" workbookViewId="0">
      <selection activeCell="L66" sqref="L66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3</v>
      </c>
      <c r="H5" s="10" t="s">
        <v>7</v>
      </c>
      <c r="I5" s="11" t="s">
        <v>8</v>
      </c>
    </row>
    <row r="6" spans="2:9" s="8" customFormat="1" x14ac:dyDescent="0.25">
      <c r="B6" s="12" t="s">
        <v>9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10</v>
      </c>
      <c r="C7" s="14">
        <v>199.04142857142855</v>
      </c>
      <c r="D7" s="15">
        <v>200.50142857142853</v>
      </c>
      <c r="E7" s="15">
        <v>198.67571428571429</v>
      </c>
      <c r="F7" s="15">
        <v>200.72142857142856</v>
      </c>
      <c r="G7" s="16">
        <v>196.70428571428573</v>
      </c>
      <c r="H7" s="15">
        <f t="shared" ref="H7:H25" si="0">((G7*100)/F7)-100</f>
        <v>-2.0013522650439342</v>
      </c>
      <c r="I7" s="15">
        <f t="shared" ref="I7:I25" si="1">((G7*100)/C7)-100</f>
        <v>-1.1741991975826807</v>
      </c>
    </row>
    <row r="8" spans="2:9" x14ac:dyDescent="0.25">
      <c r="B8" s="13" t="s">
        <v>11</v>
      </c>
      <c r="C8" s="14">
        <v>191.54</v>
      </c>
      <c r="D8" s="15">
        <v>221.12</v>
      </c>
      <c r="E8" s="15">
        <v>224.08</v>
      </c>
      <c r="F8" s="15">
        <v>213.21</v>
      </c>
      <c r="G8" s="16">
        <v>217.99</v>
      </c>
      <c r="H8" s="15">
        <f t="shared" si="0"/>
        <v>2.2419211106420818</v>
      </c>
      <c r="I8" s="15">
        <f t="shared" si="1"/>
        <v>13.809126031116222</v>
      </c>
    </row>
    <row r="9" spans="2:9" x14ac:dyDescent="0.25">
      <c r="B9" s="13" t="s">
        <v>12</v>
      </c>
      <c r="C9" s="14">
        <v>220</v>
      </c>
      <c r="D9" s="15">
        <v>217.5</v>
      </c>
      <c r="E9" s="15">
        <v>214</v>
      </c>
      <c r="F9" s="15">
        <v>228.5</v>
      </c>
      <c r="G9" s="16">
        <v>207.5</v>
      </c>
      <c r="H9" s="15">
        <f t="shared" si="0"/>
        <v>-9.190371991247261</v>
      </c>
      <c r="I9" s="15">
        <f t="shared" si="1"/>
        <v>-5.681818181818187</v>
      </c>
    </row>
    <row r="10" spans="2:9" x14ac:dyDescent="0.25">
      <c r="B10" s="13" t="s">
        <v>13</v>
      </c>
      <c r="C10" s="14">
        <v>242.7</v>
      </c>
      <c r="D10" s="15" t="s">
        <v>14</v>
      </c>
      <c r="E10" s="15">
        <v>208.29</v>
      </c>
      <c r="F10" s="15">
        <v>201.32</v>
      </c>
      <c r="G10" s="16">
        <v>215.7</v>
      </c>
      <c r="H10" s="15">
        <f t="shared" si="0"/>
        <v>7.142857142857153</v>
      </c>
      <c r="I10" s="15">
        <f t="shared" si="1"/>
        <v>-11.124845488257108</v>
      </c>
    </row>
    <row r="11" spans="2:9" x14ac:dyDescent="0.25">
      <c r="B11" s="13" t="s">
        <v>15</v>
      </c>
      <c r="C11" s="14">
        <v>225</v>
      </c>
      <c r="D11" s="15">
        <v>230</v>
      </c>
      <c r="E11" s="15">
        <v>225</v>
      </c>
      <c r="F11" s="15">
        <v>225</v>
      </c>
      <c r="G11" s="16">
        <v>220</v>
      </c>
      <c r="H11" s="15">
        <f t="shared" si="0"/>
        <v>-2.2222222222222285</v>
      </c>
      <c r="I11" s="15">
        <f t="shared" si="1"/>
        <v>-2.2222222222222285</v>
      </c>
    </row>
    <row r="12" spans="2:9" x14ac:dyDescent="0.25">
      <c r="B12" s="13" t="s">
        <v>16</v>
      </c>
      <c r="C12" s="14">
        <v>238.286</v>
      </c>
      <c r="D12" s="15">
        <v>217.28222222222223</v>
      </c>
      <c r="E12" s="15">
        <v>215.75555555555556</v>
      </c>
      <c r="F12" s="15">
        <v>216.24444444444441</v>
      </c>
      <c r="G12" s="16">
        <v>216.22222222222223</v>
      </c>
      <c r="H12" s="15">
        <f t="shared" si="0"/>
        <v>-1.0276436131931632E-2</v>
      </c>
      <c r="I12" s="15">
        <f t="shared" si="1"/>
        <v>-9.2593680609762146</v>
      </c>
    </row>
    <row r="13" spans="2:9" x14ac:dyDescent="0.25">
      <c r="B13" s="13" t="s">
        <v>17</v>
      </c>
      <c r="C13" s="14">
        <v>237.65</v>
      </c>
      <c r="D13" s="15">
        <v>203.37</v>
      </c>
      <c r="E13" s="15">
        <v>197.37</v>
      </c>
      <c r="F13" s="15">
        <v>202.37</v>
      </c>
      <c r="G13" s="16">
        <v>198.12</v>
      </c>
      <c r="H13" s="15">
        <f t="shared" si="0"/>
        <v>-2.1001136532094762</v>
      </c>
      <c r="I13" s="15">
        <f t="shared" si="1"/>
        <v>-16.633705028403114</v>
      </c>
    </row>
    <row r="14" spans="2:9" x14ac:dyDescent="0.25">
      <c r="B14" s="13" t="s">
        <v>18</v>
      </c>
      <c r="C14" s="14">
        <v>187.1</v>
      </c>
      <c r="D14" s="15">
        <v>225.8</v>
      </c>
      <c r="E14" s="15">
        <v>211.55</v>
      </c>
      <c r="F14" s="15">
        <v>219</v>
      </c>
      <c r="G14" s="16">
        <v>216.60000000000002</v>
      </c>
      <c r="H14" s="15">
        <f>((G14*100)/F14)-100</f>
        <v>-1.0958904109588872</v>
      </c>
      <c r="I14" s="15">
        <f>((G14*100)/C14)-100</f>
        <v>15.766969535008045</v>
      </c>
    </row>
    <row r="15" spans="2:9" x14ac:dyDescent="0.25">
      <c r="B15" s="13" t="s">
        <v>19</v>
      </c>
      <c r="C15" s="14">
        <v>222.71999999999997</v>
      </c>
      <c r="D15" s="15">
        <v>242.52100000000002</v>
      </c>
      <c r="E15" s="15">
        <v>244.74428571428572</v>
      </c>
      <c r="F15" s="15">
        <v>244.22</v>
      </c>
      <c r="G15" s="16">
        <v>243.57714285714286</v>
      </c>
      <c r="H15" s="15">
        <f t="shared" si="0"/>
        <v>-0.2632287047977826</v>
      </c>
      <c r="I15" s="15">
        <f t="shared" si="1"/>
        <v>9.3647372742200474</v>
      </c>
    </row>
    <row r="16" spans="2:9" x14ac:dyDescent="0.25">
      <c r="B16" s="13" t="s">
        <v>20</v>
      </c>
      <c r="C16" s="14">
        <v>237.65495923893144</v>
      </c>
      <c r="D16" s="15">
        <v>180.839</v>
      </c>
      <c r="E16" s="15">
        <v>159.21816854575567</v>
      </c>
      <c r="F16" s="15">
        <v>169.32316221071949</v>
      </c>
      <c r="G16" s="16">
        <v>155.34</v>
      </c>
      <c r="H16" s="15">
        <f t="shared" si="0"/>
        <v>-8.2582689976683241</v>
      </c>
      <c r="I16" s="15">
        <f t="shared" si="1"/>
        <v>-34.636331386703503</v>
      </c>
    </row>
    <row r="17" spans="2:10" s="22" customFormat="1" ht="11.4" x14ac:dyDescent="0.2">
      <c r="B17" s="17" t="s">
        <v>21</v>
      </c>
      <c r="C17" s="18">
        <v>214.85</v>
      </c>
      <c r="D17" s="19">
        <v>219.17</v>
      </c>
      <c r="E17" s="19">
        <v>206.21</v>
      </c>
      <c r="F17" s="19">
        <v>205.25</v>
      </c>
      <c r="G17" s="20">
        <v>208.04</v>
      </c>
      <c r="H17" s="19">
        <f t="shared" si="0"/>
        <v>1.3593179049939152</v>
      </c>
      <c r="I17" s="19">
        <f t="shared" si="1"/>
        <v>-3.1696532464510057</v>
      </c>
      <c r="J17" s="21"/>
    </row>
    <row r="18" spans="2:10" x14ac:dyDescent="0.25">
      <c r="B18" s="13" t="s">
        <v>22</v>
      </c>
      <c r="C18" s="14">
        <v>189.8</v>
      </c>
      <c r="D18" s="15">
        <v>201.98500000000001</v>
      </c>
      <c r="E18" s="15">
        <v>226.75</v>
      </c>
      <c r="F18" s="15">
        <v>193</v>
      </c>
      <c r="G18" s="16">
        <v>208.3</v>
      </c>
      <c r="H18" s="15">
        <f t="shared" si="0"/>
        <v>7.9274611398963799</v>
      </c>
      <c r="I18" s="15">
        <f t="shared" si="1"/>
        <v>9.747102212855637</v>
      </c>
    </row>
    <row r="19" spans="2:10" x14ac:dyDescent="0.25">
      <c r="B19" s="13" t="s">
        <v>23</v>
      </c>
      <c r="C19" s="14" t="s">
        <v>14</v>
      </c>
      <c r="D19" s="15" t="s">
        <v>14</v>
      </c>
      <c r="E19" s="15" t="s">
        <v>14</v>
      </c>
      <c r="F19" s="15">
        <v>253</v>
      </c>
      <c r="G19" s="16" t="s">
        <v>14</v>
      </c>
      <c r="H19" s="15" t="s">
        <v>14</v>
      </c>
      <c r="I19" s="15" t="s">
        <v>14</v>
      </c>
    </row>
    <row r="20" spans="2:10" x14ac:dyDescent="0.25">
      <c r="B20" s="13" t="s">
        <v>24</v>
      </c>
      <c r="C20" s="14">
        <v>214.14933691108934</v>
      </c>
      <c r="D20" s="15">
        <v>215.20601639129049</v>
      </c>
      <c r="E20" s="15">
        <v>213.307968677161</v>
      </c>
      <c r="F20" s="15">
        <v>213.01608200884041</v>
      </c>
      <c r="G20" s="16">
        <v>209.24347174506229</v>
      </c>
      <c r="H20" s="15">
        <f t="shared" si="0"/>
        <v>-1.7710448094813529</v>
      </c>
      <c r="I20" s="15">
        <f t="shared" si="1"/>
        <v>-2.2908617121069312</v>
      </c>
    </row>
    <row r="21" spans="2:10" x14ac:dyDescent="0.25">
      <c r="B21" s="13" t="s">
        <v>25</v>
      </c>
      <c r="C21" s="14">
        <v>273</v>
      </c>
      <c r="D21" s="15">
        <v>240</v>
      </c>
      <c r="E21" s="15">
        <v>241</v>
      </c>
      <c r="F21" s="15">
        <v>239</v>
      </c>
      <c r="G21" s="16">
        <v>240</v>
      </c>
      <c r="H21" s="15">
        <f t="shared" si="0"/>
        <v>0.41841004184099972</v>
      </c>
      <c r="I21" s="15">
        <f t="shared" si="1"/>
        <v>-12.087912087912088</v>
      </c>
    </row>
    <row r="22" spans="2:10" x14ac:dyDescent="0.25">
      <c r="B22" s="13" t="s">
        <v>26</v>
      </c>
      <c r="C22" s="14">
        <v>205.02750000000003</v>
      </c>
      <c r="D22" s="15">
        <v>218.32749999999999</v>
      </c>
      <c r="E22" s="15">
        <v>208.7833333333333</v>
      </c>
      <c r="F22" s="15">
        <v>207.7225</v>
      </c>
      <c r="G22" s="16">
        <v>208.715</v>
      </c>
      <c r="H22" s="15">
        <f t="shared" si="0"/>
        <v>0.47780091227478749</v>
      </c>
      <c r="I22" s="15">
        <f t="shared" si="1"/>
        <v>1.7985392203484736</v>
      </c>
    </row>
    <row r="23" spans="2:10" x14ac:dyDescent="0.25">
      <c r="B23" s="13" t="s">
        <v>27</v>
      </c>
      <c r="C23" s="14">
        <v>200.51</v>
      </c>
      <c r="D23" s="15">
        <v>247.6</v>
      </c>
      <c r="E23" s="15">
        <v>255.22</v>
      </c>
      <c r="F23" s="15">
        <v>247.75</v>
      </c>
      <c r="G23" s="16">
        <v>244.09</v>
      </c>
      <c r="H23" s="15">
        <f t="shared" si="0"/>
        <v>-1.4772956609485419</v>
      </c>
      <c r="I23" s="15">
        <f t="shared" si="1"/>
        <v>21.734576829085839</v>
      </c>
    </row>
    <row r="24" spans="2:10" x14ac:dyDescent="0.25">
      <c r="B24" s="13" t="s">
        <v>28</v>
      </c>
      <c r="C24" s="14">
        <v>177.89</v>
      </c>
      <c r="D24" s="15" t="s">
        <v>14</v>
      </c>
      <c r="E24" s="15" t="s">
        <v>14</v>
      </c>
      <c r="F24" s="15">
        <v>228.87</v>
      </c>
      <c r="G24" s="16">
        <v>225.43</v>
      </c>
      <c r="H24" s="15">
        <f>((G24*100)/F24)-100</f>
        <v>-1.5030366583650192</v>
      </c>
      <c r="I24" s="15">
        <f t="shared" si="1"/>
        <v>26.724380234976678</v>
      </c>
    </row>
    <row r="25" spans="2:10" x14ac:dyDescent="0.25">
      <c r="B25" s="13" t="s">
        <v>29</v>
      </c>
      <c r="C25" s="14">
        <v>227</v>
      </c>
      <c r="D25" s="15">
        <v>194</v>
      </c>
      <c r="E25" s="15">
        <v>194.5</v>
      </c>
      <c r="F25" s="15">
        <v>198</v>
      </c>
      <c r="G25" s="16">
        <v>194</v>
      </c>
      <c r="H25" s="15">
        <f t="shared" si="0"/>
        <v>-2.0202020202020208</v>
      </c>
      <c r="I25" s="15">
        <f t="shared" si="1"/>
        <v>-14.53744493392071</v>
      </c>
    </row>
    <row r="26" spans="2:10" x14ac:dyDescent="0.25">
      <c r="B26" s="13" t="s">
        <v>30</v>
      </c>
      <c r="C26" s="14">
        <v>258.19</v>
      </c>
      <c r="D26" s="15">
        <v>206.25</v>
      </c>
      <c r="E26" s="15">
        <v>209.99</v>
      </c>
      <c r="F26" s="15">
        <v>204.53</v>
      </c>
      <c r="G26" s="16" t="s">
        <v>14</v>
      </c>
      <c r="H26" s="15" t="s">
        <v>14</v>
      </c>
      <c r="I26" s="15" t="s">
        <v>14</v>
      </c>
    </row>
    <row r="27" spans="2:10" x14ac:dyDescent="0.25">
      <c r="B27" s="23" t="s">
        <v>31</v>
      </c>
      <c r="C27" s="23"/>
      <c r="D27" s="23"/>
      <c r="E27" s="23"/>
      <c r="F27" s="23"/>
      <c r="G27" s="23"/>
      <c r="H27" s="23"/>
      <c r="I27" s="23"/>
    </row>
    <row r="28" spans="2:10" x14ac:dyDescent="0.25">
      <c r="B28" s="24" t="s">
        <v>32</v>
      </c>
      <c r="C28" s="25">
        <v>193.1</v>
      </c>
      <c r="D28" s="15">
        <v>172</v>
      </c>
      <c r="E28" s="15">
        <v>172</v>
      </c>
      <c r="F28" s="15" t="s">
        <v>14</v>
      </c>
      <c r="G28" s="26" t="s">
        <v>14</v>
      </c>
      <c r="H28" s="15" t="s">
        <v>14</v>
      </c>
      <c r="I28" s="15" t="s">
        <v>14</v>
      </c>
    </row>
    <row r="29" spans="2:10" x14ac:dyDescent="0.25">
      <c r="B29" s="13" t="s">
        <v>10</v>
      </c>
      <c r="C29" s="14">
        <v>182.82571428571433</v>
      </c>
      <c r="D29" s="15">
        <v>194.29399999999998</v>
      </c>
      <c r="E29" s="15">
        <v>192.76</v>
      </c>
      <c r="F29" s="15">
        <v>189.69199999999998</v>
      </c>
      <c r="G29" s="16">
        <v>188.15800000000002</v>
      </c>
      <c r="H29" s="15">
        <f t="shared" ref="H29:H41" si="2">((G29*100)/F29)-100</f>
        <v>-0.8086793328131705</v>
      </c>
      <c r="I29" s="15">
        <f t="shared" ref="I29:I40" si="3">((G29*100)/C29)-100</f>
        <v>2.91659503977246</v>
      </c>
    </row>
    <row r="30" spans="2:10" x14ac:dyDescent="0.25">
      <c r="B30" s="13" t="s">
        <v>12</v>
      </c>
      <c r="C30" s="14">
        <v>202.5</v>
      </c>
      <c r="D30" s="15">
        <v>206.66666666666666</v>
      </c>
      <c r="E30" s="15">
        <v>205</v>
      </c>
      <c r="F30" s="15" t="s">
        <v>14</v>
      </c>
      <c r="G30" s="16">
        <v>190</v>
      </c>
      <c r="H30" s="15" t="s">
        <v>14</v>
      </c>
      <c r="I30" s="15">
        <f t="shared" si="3"/>
        <v>-6.1728395061728349</v>
      </c>
    </row>
    <row r="31" spans="2:10" x14ac:dyDescent="0.25">
      <c r="B31" s="13" t="s">
        <v>15</v>
      </c>
      <c r="C31" s="14">
        <v>172.66666666666666</v>
      </c>
      <c r="D31" s="15">
        <v>220</v>
      </c>
      <c r="E31" s="15">
        <v>210</v>
      </c>
      <c r="F31" s="15">
        <v>210</v>
      </c>
      <c r="G31" s="16">
        <v>198.5</v>
      </c>
      <c r="H31" s="15">
        <f>((G31*100)/F31)-100</f>
        <v>-5.4761904761904816</v>
      </c>
      <c r="I31" s="15">
        <f>((G31*100)/C31)-100</f>
        <v>14.961389961389969</v>
      </c>
    </row>
    <row r="32" spans="2:10" x14ac:dyDescent="0.25">
      <c r="B32" s="13" t="s">
        <v>33</v>
      </c>
      <c r="C32" s="14">
        <v>252.66666666666666</v>
      </c>
      <c r="D32" s="15">
        <v>232.33333333333334</v>
      </c>
      <c r="E32" s="15">
        <v>231.66666666666666</v>
      </c>
      <c r="F32" s="15">
        <v>231.66666666666666</v>
      </c>
      <c r="G32" s="16">
        <v>231.66666666666666</v>
      </c>
      <c r="H32" s="15">
        <f t="shared" si="2"/>
        <v>0</v>
      </c>
      <c r="I32" s="15">
        <f t="shared" si="3"/>
        <v>-8.3113456464379993</v>
      </c>
    </row>
    <row r="33" spans="2:10" x14ac:dyDescent="0.25">
      <c r="B33" s="13" t="s">
        <v>20</v>
      </c>
      <c r="C33" s="14" t="s">
        <v>14</v>
      </c>
      <c r="D33" s="15">
        <v>162.29499999999999</v>
      </c>
      <c r="E33" s="15">
        <v>174.21401562893874</v>
      </c>
      <c r="F33" s="15">
        <v>167.75</v>
      </c>
      <c r="G33" s="16">
        <v>169.75</v>
      </c>
      <c r="H33" s="15">
        <f t="shared" si="2"/>
        <v>1.1922503725782434</v>
      </c>
      <c r="I33" s="15" t="s">
        <v>14</v>
      </c>
    </row>
    <row r="34" spans="2:10" s="22" customFormat="1" ht="11.4" x14ac:dyDescent="0.2">
      <c r="B34" s="17" t="s">
        <v>21</v>
      </c>
      <c r="C34" s="18">
        <v>191.87200000000001</v>
      </c>
      <c r="D34" s="19">
        <v>167.33</v>
      </c>
      <c r="E34" s="19">
        <v>187.26</v>
      </c>
      <c r="F34" s="19">
        <v>191.2</v>
      </c>
      <c r="G34" s="20">
        <v>181.34</v>
      </c>
      <c r="H34" s="19">
        <f t="shared" si="2"/>
        <v>-5.1569037656903731</v>
      </c>
      <c r="I34" s="19">
        <f t="shared" si="3"/>
        <v>-5.4890760507004757</v>
      </c>
      <c r="J34" s="21"/>
    </row>
    <row r="35" spans="2:10" x14ac:dyDescent="0.25">
      <c r="B35" s="13" t="s">
        <v>22</v>
      </c>
      <c r="C35" s="14">
        <v>180.4</v>
      </c>
      <c r="D35" s="15">
        <v>202.08</v>
      </c>
      <c r="E35" s="15">
        <v>211.76</v>
      </c>
      <c r="F35" s="15" t="s">
        <v>14</v>
      </c>
      <c r="G35" s="16" t="s">
        <v>14</v>
      </c>
      <c r="H35" s="15" t="s">
        <v>14</v>
      </c>
      <c r="I35" s="15" t="s">
        <v>14</v>
      </c>
    </row>
    <row r="36" spans="2:10" x14ac:dyDescent="0.25">
      <c r="B36" s="13" t="s">
        <v>34</v>
      </c>
      <c r="C36" s="14">
        <v>240</v>
      </c>
      <c r="D36" s="15">
        <v>221</v>
      </c>
      <c r="E36" s="15">
        <v>217.5</v>
      </c>
      <c r="F36" s="15">
        <v>219</v>
      </c>
      <c r="G36" s="16">
        <v>216.5</v>
      </c>
      <c r="H36" s="15">
        <f t="shared" si="2"/>
        <v>-1.1415525114155258</v>
      </c>
      <c r="I36" s="15">
        <f t="shared" si="3"/>
        <v>-9.7916666666666714</v>
      </c>
    </row>
    <row r="37" spans="2:10" x14ac:dyDescent="0.25">
      <c r="B37" s="13" t="s">
        <v>23</v>
      </c>
      <c r="C37" s="14" t="s">
        <v>14</v>
      </c>
      <c r="D37" s="15" t="s">
        <v>14</v>
      </c>
      <c r="E37" s="15">
        <v>210.5</v>
      </c>
      <c r="F37" s="15" t="s">
        <v>14</v>
      </c>
      <c r="G37" s="16" t="s">
        <v>14</v>
      </c>
      <c r="H37" s="15" t="s">
        <v>14</v>
      </c>
      <c r="I37" s="15" t="s">
        <v>14</v>
      </c>
    </row>
    <row r="38" spans="2:10" x14ac:dyDescent="0.25">
      <c r="B38" s="13" t="s">
        <v>24</v>
      </c>
      <c r="C38" s="14">
        <v>202.42155285243166</v>
      </c>
      <c r="D38" s="15">
        <v>213.09615348549355</v>
      </c>
      <c r="E38" s="15">
        <v>213.07252941813542</v>
      </c>
      <c r="F38" s="15">
        <v>212.78096492053044</v>
      </c>
      <c r="G38" s="16">
        <v>212.07108622810367</v>
      </c>
      <c r="H38" s="15">
        <f t="shared" si="2"/>
        <v>-0.33361945355022726</v>
      </c>
      <c r="I38" s="15">
        <f t="shared" si="3"/>
        <v>4.7670483897071279</v>
      </c>
    </row>
    <row r="39" spans="2:10" x14ac:dyDescent="0.25">
      <c r="B39" s="13" t="s">
        <v>25</v>
      </c>
      <c r="C39" s="14">
        <v>250</v>
      </c>
      <c r="D39" s="15">
        <v>231</v>
      </c>
      <c r="E39" s="15">
        <v>230</v>
      </c>
      <c r="F39" s="15">
        <v>228</v>
      </c>
      <c r="G39" s="16">
        <v>228</v>
      </c>
      <c r="H39" s="15">
        <f t="shared" si="2"/>
        <v>0</v>
      </c>
      <c r="I39" s="15">
        <f t="shared" si="3"/>
        <v>-8.7999999999999972</v>
      </c>
    </row>
    <row r="40" spans="2:10" x14ac:dyDescent="0.25">
      <c r="B40" s="13" t="s">
        <v>26</v>
      </c>
      <c r="C40" s="14">
        <v>183.6766666666667</v>
      </c>
      <c r="D40" s="15">
        <v>203.64</v>
      </c>
      <c r="E40" s="15">
        <v>198.4</v>
      </c>
      <c r="F40" s="15">
        <v>194.89</v>
      </c>
      <c r="G40" s="16">
        <v>198.48</v>
      </c>
      <c r="H40" s="15">
        <f t="shared" si="2"/>
        <v>1.842064754476894</v>
      </c>
      <c r="I40" s="15">
        <f t="shared" si="3"/>
        <v>8.0594522984229258</v>
      </c>
    </row>
    <row r="41" spans="2:10" x14ac:dyDescent="0.25">
      <c r="B41" s="13" t="s">
        <v>29</v>
      </c>
      <c r="C41" s="14" t="s">
        <v>14</v>
      </c>
      <c r="D41" s="15">
        <v>190</v>
      </c>
      <c r="E41" s="15">
        <v>188.5</v>
      </c>
      <c r="F41" s="15">
        <v>188.5</v>
      </c>
      <c r="G41" s="16">
        <v>188.5</v>
      </c>
      <c r="H41" s="15">
        <f t="shared" si="2"/>
        <v>0</v>
      </c>
      <c r="I41" s="15" t="s">
        <v>14</v>
      </c>
    </row>
    <row r="42" spans="2:10" x14ac:dyDescent="0.25">
      <c r="B42" s="23" t="s">
        <v>35</v>
      </c>
      <c r="C42" s="23"/>
      <c r="D42" s="23"/>
      <c r="E42" s="23"/>
      <c r="F42" s="23"/>
      <c r="G42" s="23"/>
      <c r="H42" s="23"/>
      <c r="I42" s="23"/>
    </row>
    <row r="43" spans="2:10" x14ac:dyDescent="0.25">
      <c r="B43" s="24" t="s">
        <v>32</v>
      </c>
      <c r="C43" s="25">
        <v>191.3</v>
      </c>
      <c r="D43" s="15">
        <v>168.2</v>
      </c>
      <c r="E43" s="15">
        <v>168.2</v>
      </c>
      <c r="F43" s="15" t="s">
        <v>14</v>
      </c>
      <c r="G43" s="26" t="s">
        <v>14</v>
      </c>
      <c r="H43" s="15" t="s">
        <v>14</v>
      </c>
      <c r="I43" s="15" t="s">
        <v>14</v>
      </c>
    </row>
    <row r="44" spans="2:10" x14ac:dyDescent="0.25">
      <c r="B44" s="13" t="s">
        <v>10</v>
      </c>
      <c r="C44" s="14">
        <v>173.84</v>
      </c>
      <c r="D44" s="15">
        <v>168.73</v>
      </c>
      <c r="E44" s="15">
        <v>168.73</v>
      </c>
      <c r="F44" s="15" t="s">
        <v>14</v>
      </c>
      <c r="G44" s="16" t="s">
        <v>14</v>
      </c>
      <c r="H44" s="15" t="s">
        <v>14</v>
      </c>
      <c r="I44" s="15" t="s">
        <v>14</v>
      </c>
    </row>
    <row r="45" spans="2:10" x14ac:dyDescent="0.25">
      <c r="B45" s="13" t="s">
        <v>12</v>
      </c>
      <c r="C45" s="14">
        <v>195.5</v>
      </c>
      <c r="D45" s="15">
        <v>187</v>
      </c>
      <c r="E45" s="15">
        <v>206.5</v>
      </c>
      <c r="F45" s="15">
        <v>206.5</v>
      </c>
      <c r="G45" s="16">
        <v>189.83333333333334</v>
      </c>
      <c r="H45" s="15">
        <f t="shared" ref="H45:H59" si="4">((G45*100)/F45)-100</f>
        <v>-8.0710250201775438</v>
      </c>
      <c r="I45" s="15">
        <f t="shared" ref="I45:I59" si="5">((G45*100)/C45)-100</f>
        <v>-2.8985507246376727</v>
      </c>
    </row>
    <row r="46" spans="2:10" x14ac:dyDescent="0.25">
      <c r="B46" s="13" t="s">
        <v>16</v>
      </c>
      <c r="C46" s="14">
        <v>218.51999999999998</v>
      </c>
      <c r="D46" s="15">
        <v>197.42000000000002</v>
      </c>
      <c r="E46" s="15">
        <v>195.44</v>
      </c>
      <c r="F46" s="15">
        <v>194.66</v>
      </c>
      <c r="G46" s="16">
        <v>194.44</v>
      </c>
      <c r="H46" s="15">
        <f t="shared" si="4"/>
        <v>-0.11301756909483629</v>
      </c>
      <c r="I46" s="15">
        <f t="shared" si="5"/>
        <v>-11.019586307889426</v>
      </c>
    </row>
    <row r="47" spans="2:10" x14ac:dyDescent="0.25">
      <c r="B47" s="13" t="s">
        <v>17</v>
      </c>
      <c r="C47" s="14">
        <v>219.3</v>
      </c>
      <c r="D47" s="15">
        <v>195.37</v>
      </c>
      <c r="E47" s="15">
        <v>185.37</v>
      </c>
      <c r="F47" s="15">
        <v>193.37</v>
      </c>
      <c r="G47" s="16">
        <v>190.37</v>
      </c>
      <c r="H47" s="15">
        <f t="shared" si="4"/>
        <v>-1.5514299012256316</v>
      </c>
      <c r="I47" s="15">
        <f t="shared" si="5"/>
        <v>-13.191974464204293</v>
      </c>
    </row>
    <row r="48" spans="2:10" x14ac:dyDescent="0.25">
      <c r="B48" s="13" t="s">
        <v>18</v>
      </c>
      <c r="C48" s="14" t="s">
        <v>14</v>
      </c>
      <c r="D48" s="15">
        <v>207.5</v>
      </c>
      <c r="E48" s="15">
        <v>199</v>
      </c>
      <c r="F48" s="15">
        <v>209</v>
      </c>
      <c r="G48" s="16">
        <v>199.3</v>
      </c>
      <c r="H48" s="15">
        <f>((G48*100)/F48)-100</f>
        <v>-4.6411483253588557</v>
      </c>
      <c r="I48" s="15" t="s">
        <v>14</v>
      </c>
    </row>
    <row r="49" spans="2:10" x14ac:dyDescent="0.25">
      <c r="B49" s="13" t="s">
        <v>33</v>
      </c>
      <c r="C49" s="14">
        <v>236.66666666666666</v>
      </c>
      <c r="D49" s="15">
        <v>227.33333333333334</v>
      </c>
      <c r="E49" s="15">
        <v>226.66666666666666</v>
      </c>
      <c r="F49" s="15">
        <v>227.33333333333334</v>
      </c>
      <c r="G49" s="16">
        <v>226.33333333333334</v>
      </c>
      <c r="H49" s="15">
        <f t="shared" si="4"/>
        <v>-0.43988269794721191</v>
      </c>
      <c r="I49" s="15">
        <f t="shared" si="5"/>
        <v>-4.3661971830985777</v>
      </c>
    </row>
    <row r="50" spans="2:10" x14ac:dyDescent="0.25">
      <c r="B50" s="13" t="s">
        <v>19</v>
      </c>
      <c r="C50" s="14">
        <v>191.5</v>
      </c>
      <c r="D50" s="15">
        <v>237.53199999999998</v>
      </c>
      <c r="E50" s="15">
        <v>239.22</v>
      </c>
      <c r="F50" s="15">
        <v>240.47</v>
      </c>
      <c r="G50" s="16">
        <v>238.80333333333331</v>
      </c>
      <c r="H50" s="15">
        <f t="shared" si="4"/>
        <v>-0.69308714877809052</v>
      </c>
      <c r="I50" s="15">
        <f t="shared" si="5"/>
        <v>24.701479547432541</v>
      </c>
    </row>
    <row r="51" spans="2:10" x14ac:dyDescent="0.25">
      <c r="B51" s="13" t="s">
        <v>20</v>
      </c>
      <c r="C51" s="14" t="s">
        <v>14</v>
      </c>
      <c r="D51" s="15">
        <v>113.931</v>
      </c>
      <c r="E51" s="15" t="s">
        <v>14</v>
      </c>
      <c r="F51" s="15" t="s">
        <v>14</v>
      </c>
      <c r="G51" s="16">
        <v>111.88</v>
      </c>
      <c r="H51" s="15" t="s">
        <v>14</v>
      </c>
      <c r="I51" s="15" t="s">
        <v>14</v>
      </c>
    </row>
    <row r="52" spans="2:10" s="22" customFormat="1" ht="11.4" x14ac:dyDescent="0.2">
      <c r="B52" s="17" t="s">
        <v>21</v>
      </c>
      <c r="C52" s="18">
        <v>173.23</v>
      </c>
      <c r="D52" s="19">
        <v>148.37</v>
      </c>
      <c r="E52" s="19" t="s">
        <v>14</v>
      </c>
      <c r="F52" s="19">
        <v>161.30000000000001</v>
      </c>
      <c r="G52" s="20">
        <v>161.62</v>
      </c>
      <c r="H52" s="19">
        <f t="shared" si="4"/>
        <v>0.1983880967141971</v>
      </c>
      <c r="I52" s="19">
        <f t="shared" si="5"/>
        <v>-6.7020723893090093</v>
      </c>
      <c r="J52" s="21"/>
    </row>
    <row r="53" spans="2:10" x14ac:dyDescent="0.25">
      <c r="B53" s="13" t="s">
        <v>22</v>
      </c>
      <c r="C53" s="14">
        <v>154.83000000000001</v>
      </c>
      <c r="D53" s="15" t="s">
        <v>14</v>
      </c>
      <c r="E53" s="15">
        <v>183.9</v>
      </c>
      <c r="F53" s="15" t="s">
        <v>14</v>
      </c>
      <c r="G53" s="16">
        <v>191.23</v>
      </c>
      <c r="H53" s="15" t="s">
        <v>14</v>
      </c>
      <c r="I53" s="15">
        <f t="shared" si="5"/>
        <v>23.509655751469339</v>
      </c>
    </row>
    <row r="54" spans="2:10" x14ac:dyDescent="0.25">
      <c r="B54" s="13" t="s">
        <v>34</v>
      </c>
      <c r="C54" s="14">
        <v>220</v>
      </c>
      <c r="D54" s="15">
        <v>221</v>
      </c>
      <c r="E54" s="15">
        <v>219.5</v>
      </c>
      <c r="F54" s="15">
        <v>221.5</v>
      </c>
      <c r="G54" s="16">
        <v>217</v>
      </c>
      <c r="H54" s="15">
        <f t="shared" si="4"/>
        <v>-2.0316027088036179</v>
      </c>
      <c r="I54" s="15">
        <f t="shared" si="5"/>
        <v>-1.3636363636363598</v>
      </c>
    </row>
    <row r="55" spans="2:10" x14ac:dyDescent="0.25">
      <c r="B55" s="13" t="s">
        <v>23</v>
      </c>
      <c r="C55" s="14">
        <v>157.5</v>
      </c>
      <c r="D55" s="15" t="s">
        <v>14</v>
      </c>
      <c r="E55" s="15">
        <v>181</v>
      </c>
      <c r="F55" s="15">
        <v>181</v>
      </c>
      <c r="G55" s="16" t="s">
        <v>14</v>
      </c>
      <c r="H55" s="15" t="s">
        <v>14</v>
      </c>
      <c r="I55" s="15" t="s">
        <v>14</v>
      </c>
    </row>
    <row r="56" spans="2:10" x14ac:dyDescent="0.25">
      <c r="B56" s="13" t="s">
        <v>24</v>
      </c>
      <c r="C56" s="14">
        <v>167.00364499528544</v>
      </c>
      <c r="D56" s="15">
        <v>196.68610866262824</v>
      </c>
      <c r="E56" s="15">
        <v>200.59424868978053</v>
      </c>
      <c r="F56" s="15">
        <v>200.78999341672156</v>
      </c>
      <c r="G56" s="16">
        <v>201.70316645695195</v>
      </c>
      <c r="H56" s="15">
        <f t="shared" si="4"/>
        <v>0.45479011413441128</v>
      </c>
      <c r="I56" s="15">
        <f t="shared" si="5"/>
        <v>20.777703063095473</v>
      </c>
    </row>
    <row r="57" spans="2:10" x14ac:dyDescent="0.25">
      <c r="B57" s="13" t="s">
        <v>25</v>
      </c>
      <c r="C57" s="14">
        <v>228</v>
      </c>
      <c r="D57" s="15">
        <v>222</v>
      </c>
      <c r="E57" s="15">
        <v>225</v>
      </c>
      <c r="F57" s="15">
        <v>226</v>
      </c>
      <c r="G57" s="16">
        <v>224</v>
      </c>
      <c r="H57" s="15">
        <f t="shared" si="4"/>
        <v>-0.88495575221239164</v>
      </c>
      <c r="I57" s="15">
        <f t="shared" si="5"/>
        <v>-1.7543859649122737</v>
      </c>
    </row>
    <row r="58" spans="2:10" x14ac:dyDescent="0.25">
      <c r="B58" s="13" t="s">
        <v>26</v>
      </c>
      <c r="C58" s="14">
        <v>154.07000000000002</v>
      </c>
      <c r="D58" s="15">
        <v>191.22</v>
      </c>
      <c r="E58" s="15">
        <v>205.16</v>
      </c>
      <c r="F58" s="15" t="s">
        <v>14</v>
      </c>
      <c r="G58" s="16">
        <v>206</v>
      </c>
      <c r="H58" s="15" t="s">
        <v>14</v>
      </c>
      <c r="I58" s="15">
        <f t="shared" si="5"/>
        <v>33.70545855779838</v>
      </c>
    </row>
    <row r="59" spans="2:10" x14ac:dyDescent="0.25">
      <c r="B59" s="13" t="s">
        <v>29</v>
      </c>
      <c r="C59" s="14">
        <v>175</v>
      </c>
      <c r="D59" s="15">
        <v>177.5</v>
      </c>
      <c r="E59" s="15">
        <v>177.5</v>
      </c>
      <c r="F59" s="15">
        <v>177.5</v>
      </c>
      <c r="G59" s="16">
        <v>177.5</v>
      </c>
      <c r="H59" s="15">
        <f t="shared" si="4"/>
        <v>0</v>
      </c>
      <c r="I59" s="15">
        <f t="shared" si="5"/>
        <v>1.4285714285714306</v>
      </c>
    </row>
    <row r="60" spans="2:10" x14ac:dyDescent="0.25">
      <c r="B60" s="23" t="s">
        <v>36</v>
      </c>
      <c r="C60" s="23"/>
      <c r="D60" s="23"/>
      <c r="E60" s="23"/>
      <c r="F60" s="23"/>
      <c r="G60" s="23"/>
      <c r="H60" s="23"/>
      <c r="I60" s="23"/>
    </row>
    <row r="61" spans="2:10" x14ac:dyDescent="0.25">
      <c r="B61" s="13" t="s">
        <v>11</v>
      </c>
      <c r="C61" s="25">
        <v>219.17</v>
      </c>
      <c r="D61" s="15">
        <v>203.23</v>
      </c>
      <c r="E61" s="15">
        <v>205.96</v>
      </c>
      <c r="F61" s="15" t="s">
        <v>14</v>
      </c>
      <c r="G61" s="26">
        <v>202.09</v>
      </c>
      <c r="H61" s="15" t="s">
        <v>14</v>
      </c>
      <c r="I61" s="15">
        <f>((G61*100)/C61)-100</f>
        <v>-7.7930373682529535</v>
      </c>
    </row>
    <row r="62" spans="2:10" x14ac:dyDescent="0.25">
      <c r="B62" s="13" t="s">
        <v>12</v>
      </c>
      <c r="C62" s="14" t="s">
        <v>14</v>
      </c>
      <c r="D62" s="15">
        <v>202.5</v>
      </c>
      <c r="E62" s="15">
        <v>200</v>
      </c>
      <c r="F62" s="15">
        <v>209</v>
      </c>
      <c r="G62" s="16">
        <v>192.5</v>
      </c>
      <c r="H62" s="15">
        <f t="shared" ref="H62:H64" si="6">((G62*100)/F62)-100</f>
        <v>-7.8947368421052602</v>
      </c>
      <c r="I62" s="15" t="s">
        <v>14</v>
      </c>
    </row>
    <row r="63" spans="2:10" x14ac:dyDescent="0.25">
      <c r="B63" s="13" t="s">
        <v>20</v>
      </c>
      <c r="C63" s="14" t="s">
        <v>14</v>
      </c>
      <c r="D63" s="15">
        <v>160</v>
      </c>
      <c r="E63" s="15" t="s">
        <v>14</v>
      </c>
      <c r="F63" s="15" t="s">
        <v>14</v>
      </c>
      <c r="G63" s="16" t="s">
        <v>14</v>
      </c>
      <c r="H63" s="15" t="s">
        <v>14</v>
      </c>
      <c r="I63" s="15" t="s">
        <v>14</v>
      </c>
    </row>
    <row r="64" spans="2:10" x14ac:dyDescent="0.25">
      <c r="B64" s="13" t="s">
        <v>24</v>
      </c>
      <c r="C64" s="14">
        <v>140.26429734154593</v>
      </c>
      <c r="D64" s="15">
        <v>174.88419196939293</v>
      </c>
      <c r="E64" s="15">
        <v>178.22751908235196</v>
      </c>
      <c r="F64" s="15">
        <v>177.04316749741372</v>
      </c>
      <c r="G64" s="16">
        <v>178.13971243160708</v>
      </c>
      <c r="H64" s="15">
        <f t="shared" si="6"/>
        <v>0.61936585844770775</v>
      </c>
      <c r="I64" s="15">
        <f t="shared" ref="I64" si="7">((G64*100)/C64)-100</f>
        <v>27.002890833890447</v>
      </c>
    </row>
    <row r="65" spans="2:9" x14ac:dyDescent="0.25">
      <c r="B65" s="27" t="s">
        <v>37</v>
      </c>
      <c r="C65" s="27"/>
      <c r="D65" s="27"/>
      <c r="E65" s="27"/>
      <c r="F65" s="27"/>
      <c r="G65" s="27"/>
      <c r="H65" s="27"/>
      <c r="I65" s="27"/>
    </row>
    <row r="66" spans="2:9" x14ac:dyDescent="0.25">
      <c r="B66" s="28" t="s">
        <v>38</v>
      </c>
      <c r="C66" s="29">
        <v>411.9</v>
      </c>
      <c r="D66" s="15">
        <v>490.8</v>
      </c>
      <c r="E66" s="15">
        <v>490.8</v>
      </c>
      <c r="F66" s="15">
        <v>448.55</v>
      </c>
      <c r="G66" s="16" t="s">
        <v>14</v>
      </c>
      <c r="H66" s="30" t="s">
        <v>14</v>
      </c>
      <c r="I66" s="30" t="s">
        <v>14</v>
      </c>
    </row>
    <row r="67" spans="2:9" ht="12.6" thickBot="1" x14ac:dyDescent="0.3">
      <c r="B67" s="31" t="s">
        <v>24</v>
      </c>
      <c r="C67" s="32">
        <v>462.07499999999999</v>
      </c>
      <c r="D67" s="33">
        <v>573.88271037677464</v>
      </c>
      <c r="E67" s="33">
        <v>572.82371720919718</v>
      </c>
      <c r="F67" s="33">
        <v>558.40308473619871</v>
      </c>
      <c r="G67" s="34">
        <v>570.70685649385234</v>
      </c>
      <c r="H67" s="35">
        <f>((G67*100)/F67)-100</f>
        <v>2.2033853490379869</v>
      </c>
      <c r="I67" s="35">
        <f>((G67*100)/C67)-100</f>
        <v>23.509572362463302</v>
      </c>
    </row>
    <row r="68" spans="2:9" ht="12.6" thickTop="1" x14ac:dyDescent="0.25">
      <c r="B68" s="28"/>
      <c r="C68" s="15"/>
      <c r="D68" s="15"/>
      <c r="E68" s="15"/>
      <c r="F68" s="15"/>
      <c r="G68" s="15"/>
      <c r="H68" s="30"/>
      <c r="I68" s="30"/>
    </row>
    <row r="69" spans="2:9" x14ac:dyDescent="0.25">
      <c r="B69" s="36" t="s">
        <v>39</v>
      </c>
      <c r="C69" s="37"/>
      <c r="D69" s="37"/>
      <c r="E69" s="38"/>
      <c r="F69" s="38"/>
      <c r="G69" s="38"/>
      <c r="H69" s="38"/>
      <c r="I69" s="36"/>
    </row>
    <row r="70" spans="2:9" x14ac:dyDescent="0.25">
      <c r="B70" s="36" t="s">
        <v>40</v>
      </c>
      <c r="C70" s="39"/>
      <c r="D70" s="39"/>
      <c r="E70" s="40"/>
      <c r="F70" s="40"/>
      <c r="G70" s="40"/>
      <c r="H70" s="40"/>
      <c r="I70" s="36"/>
    </row>
    <row r="71" spans="2:9" x14ac:dyDescent="0.25">
      <c r="B71" s="36" t="s">
        <v>41</v>
      </c>
      <c r="C71" s="41"/>
      <c r="D71" s="41"/>
      <c r="E71" s="41"/>
      <c r="F71" s="41"/>
      <c r="G71" s="41"/>
      <c r="H71" s="41"/>
      <c r="I71" s="41"/>
    </row>
    <row r="72" spans="2:9" x14ac:dyDescent="0.25">
      <c r="B72" s="41"/>
      <c r="C72" s="41"/>
      <c r="D72" s="42"/>
      <c r="E72" s="42"/>
      <c r="F72" s="42"/>
      <c r="G72" s="43"/>
      <c r="H72" s="41"/>
      <c r="I72" s="41"/>
    </row>
    <row r="73" spans="2:9" x14ac:dyDescent="0.25">
      <c r="B73" s="41"/>
      <c r="C73" s="41"/>
      <c r="D73" s="42"/>
      <c r="E73" s="43"/>
      <c r="F73" s="41" t="s">
        <v>42</v>
      </c>
      <c r="G73" s="41"/>
      <c r="H73" s="41"/>
      <c r="I73" s="41"/>
    </row>
    <row r="78" spans="2:9" x14ac:dyDescent="0.25">
      <c r="E78" s="21"/>
    </row>
    <row r="79" spans="2:9" x14ac:dyDescent="0.25">
      <c r="F79" s="21"/>
    </row>
  </sheetData>
  <mergeCells count="9">
    <mergeCell ref="B42:I42"/>
    <mergeCell ref="B60:I60"/>
    <mergeCell ref="B65:I65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19_22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2025-06-09T07:44:41Z</dcterms:created>
  <dcterms:modified xsi:type="dcterms:W3CDTF">2025-06-09T07:45:22Z</dcterms:modified>
</cp:coreProperties>
</file>