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vokietija ir lenkija/gyvuliai/2025/"/>
    </mc:Choice>
  </mc:AlternateContent>
  <xr:revisionPtr revIDLastSave="0" documentId="8_{CFB6DECA-D405-4AEE-B95A-1F2335C391D5}" xr6:coauthVersionLast="47" xr6:coauthVersionMax="47" xr10:uidLastSave="{00000000-0000-0000-0000-000000000000}"/>
  <bookViews>
    <workbookView xWindow="-108" yWindow="-108" windowWidth="23256" windowHeight="12456" xr2:uid="{C401F246-B92C-44D3-89C4-23EFEBA31DF6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H29" i="1"/>
  <c r="G29" i="1"/>
  <c r="H28" i="1"/>
  <c r="G28" i="1"/>
  <c r="H27" i="1"/>
  <c r="G27" i="1"/>
  <c r="H26" i="1"/>
  <c r="G26" i="1"/>
  <c r="H25" i="1"/>
  <c r="G25" i="1"/>
  <c r="H24" i="1"/>
  <c r="G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<sst xmlns="http://schemas.openxmlformats.org/spreadsheetml/2006/main" count="44" uniqueCount="27">
  <si>
    <r>
      <t xml:space="preserve">Ekologiškai užaugintų galvijų, kiaulių ir avių supirkimo vidutinės kainos </t>
    </r>
    <r>
      <rPr>
        <sz val="9"/>
        <rFont val="Times New Roman"/>
        <family val="1"/>
        <charset val="186"/>
      </rPr>
      <t>(</t>
    </r>
    <r>
      <rPr>
        <b/>
        <i/>
        <sz val="9"/>
        <rFont val="Times New Roman"/>
        <family val="1"/>
        <charset val="186"/>
      </rPr>
      <t>skerdenų</t>
    </r>
    <r>
      <rPr>
        <sz val="9"/>
        <rFont val="Times New Roman"/>
        <family val="1"/>
        <charset val="186"/>
      </rPr>
      <t>)</t>
    </r>
    <r>
      <rPr>
        <b/>
        <sz val="9"/>
        <rFont val="Times New Roman"/>
        <family val="1"/>
        <charset val="186"/>
      </rPr>
      <t xml:space="preserve"> Vokietijoje
 2025 m. balandžio mėn., EUR/kg (be PVM)</t>
    </r>
  </si>
  <si>
    <t>Gyvuliai</t>
  </si>
  <si>
    <t>Pokytis, %</t>
  </si>
  <si>
    <t>balandis</t>
  </si>
  <si>
    <t>vasaris</t>
  </si>
  <si>
    <t>kovas***</t>
  </si>
  <si>
    <t>mėnesio*</t>
  </si>
  <si>
    <t>metų**</t>
  </si>
  <si>
    <t>Galvijai</t>
  </si>
  <si>
    <t>Telyčios</t>
  </si>
  <si>
    <t>U</t>
  </si>
  <si>
    <t>R</t>
  </si>
  <si>
    <t>O</t>
  </si>
  <si>
    <t>S-P</t>
  </si>
  <si>
    <t>Jauni buliai</t>
  </si>
  <si>
    <t>Karvės</t>
  </si>
  <si>
    <t>Buliai</t>
  </si>
  <si>
    <t>Kiaulės</t>
  </si>
  <si>
    <t>S</t>
  </si>
  <si>
    <t>E</t>
  </si>
  <si>
    <t>Paršeliai, vnt.</t>
  </si>
  <si>
    <t>Avys</t>
  </si>
  <si>
    <t>Ėriukai</t>
  </si>
  <si>
    <t>* lyginant 2025 m. balandžio mėn. su kovo mėn.</t>
  </si>
  <si>
    <t>** lyginant 2025 m. balandžio mėn. su 2024 m. balandžio mėn.</t>
  </si>
  <si>
    <t>*** patikslinti duomenys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</si>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</sst>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ck">
        <color theme="0" tint="-0.34998626667073579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left" vertical="center"/>
    </xf>
    <xf numFmtId="0" fontId="1" fillId="4" borderId="19" xfId="0" applyFont="1" applyFill="1" applyBorder="1" applyAlignment="1">
      <alignment horizontal="center" vertical="center"/>
    </xf>
    <xf numFmtId="2" fontId="6" fillId="4" borderId="20" xfId="0" applyNumberFormat="1" applyFont="1" applyFill="1" applyBorder="1" applyAlignment="1">
      <alignment horizontal="center"/>
    </xf>
    <xf numFmtId="2" fontId="6" fillId="4" borderId="21" xfId="0" applyNumberFormat="1" applyFont="1" applyFill="1" applyBorder="1" applyAlignment="1">
      <alignment horizontal="center"/>
    </xf>
    <xf numFmtId="2" fontId="6" fillId="4" borderId="22" xfId="0" applyNumberFormat="1" applyFont="1" applyFill="1" applyBorder="1" applyAlignment="1">
      <alignment horizontal="center" vertical="center"/>
    </xf>
    <xf numFmtId="2" fontId="6" fillId="4" borderId="23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2" fontId="7" fillId="5" borderId="10" xfId="0" applyNumberFormat="1" applyFont="1" applyFill="1" applyBorder="1" applyAlignment="1">
      <alignment horizontal="center"/>
    </xf>
    <xf numFmtId="2" fontId="7" fillId="5" borderId="11" xfId="0" applyNumberFormat="1" applyFont="1" applyFill="1" applyBorder="1" applyAlignment="1">
      <alignment horizontal="center"/>
    </xf>
    <xf numFmtId="2" fontId="7" fillId="5" borderId="12" xfId="0" applyNumberFormat="1" applyFont="1" applyFill="1" applyBorder="1" applyAlignment="1">
      <alignment horizontal="center"/>
    </xf>
    <xf numFmtId="2" fontId="7" fillId="5" borderId="9" xfId="0" applyNumberFormat="1" applyFont="1" applyFill="1" applyBorder="1" applyAlignment="1">
      <alignment horizontal="center"/>
    </xf>
    <xf numFmtId="2" fontId="7" fillId="5" borderId="15" xfId="0" applyNumberFormat="1" applyFont="1" applyFill="1" applyBorder="1" applyAlignment="1">
      <alignment horizontal="center" vertical="center"/>
    </xf>
    <xf numFmtId="2" fontId="7" fillId="5" borderId="0" xfId="0" applyNumberFormat="1" applyFont="1" applyFill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2" fontId="6" fillId="4" borderId="24" xfId="0" applyNumberFormat="1" applyFont="1" applyFill="1" applyBorder="1" applyAlignment="1">
      <alignment horizontal="center" vertical="center"/>
    </xf>
    <xf numFmtId="2" fontId="6" fillId="4" borderId="25" xfId="0" applyNumberFormat="1" applyFont="1" applyFill="1" applyBorder="1" applyAlignment="1">
      <alignment horizontal="center"/>
    </xf>
    <xf numFmtId="2" fontId="6" fillId="4" borderId="26" xfId="0" applyNumberFormat="1" applyFont="1" applyFill="1" applyBorder="1" applyAlignment="1">
      <alignment horizontal="center" vertical="center"/>
    </xf>
    <xf numFmtId="2" fontId="6" fillId="4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2" fontId="5" fillId="5" borderId="16" xfId="0" applyNumberFormat="1" applyFont="1" applyFill="1" applyBorder="1" applyAlignment="1">
      <alignment horizontal="center"/>
    </xf>
    <xf numFmtId="2" fontId="5" fillId="5" borderId="8" xfId="0" applyNumberFormat="1" applyFont="1" applyFill="1" applyBorder="1" applyAlignment="1">
      <alignment horizontal="center"/>
    </xf>
    <xf numFmtId="2" fontId="5" fillId="5" borderId="29" xfId="0" applyNumberFormat="1" applyFont="1" applyFill="1" applyBorder="1" applyAlignment="1">
      <alignment horizontal="center" vertical="center"/>
    </xf>
    <xf numFmtId="2" fontId="5" fillId="5" borderId="30" xfId="0" applyNumberFormat="1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9" xfId="0" applyFont="1" applyBorder="1"/>
    <xf numFmtId="0" fontId="8" fillId="5" borderId="31" xfId="0" applyFont="1" applyFill="1" applyBorder="1"/>
    <xf numFmtId="0" fontId="8" fillId="5" borderId="31" xfId="0" applyFont="1" applyFill="1" applyBorder="1" applyAlignment="1">
      <alignment horizontal="center" vertical="center"/>
    </xf>
    <xf numFmtId="0" fontId="2" fillId="0" borderId="0" xfId="0" applyFont="1"/>
    <xf numFmtId="0" fontId="8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092B2-9B80-4FC9-AD1B-83D879782383}">
  <dimension ref="A2:K36"/>
  <sheetViews>
    <sheetView showGridLines="0" tabSelected="1" workbookViewId="0">
      <selection activeCell="A2" sqref="A2:H2"/>
    </sheetView>
  </sheetViews>
  <sheetFormatPr defaultRowHeight="13.2" x14ac:dyDescent="0.25"/>
  <cols>
    <col min="1" max="1" width="11.109375" customWidth="1"/>
    <col min="2" max="2" width="7.88671875" customWidth="1"/>
    <col min="3" max="8" width="11.6640625" customWidth="1"/>
  </cols>
  <sheetData>
    <row r="2" spans="1:11" ht="33.75" customHeight="1" x14ac:dyDescent="0.25">
      <c r="A2" s="1" t="s">
        <v>0</v>
      </c>
      <c r="B2" s="2"/>
      <c r="C2" s="2"/>
      <c r="D2" s="2"/>
      <c r="E2" s="2"/>
      <c r="F2" s="2"/>
      <c r="G2" s="2"/>
      <c r="H2" s="2"/>
    </row>
    <row r="3" spans="1:11" x14ac:dyDescent="0.25">
      <c r="A3" s="2"/>
      <c r="B3" s="2"/>
      <c r="C3" s="2"/>
      <c r="D3" s="2"/>
      <c r="E3" s="2"/>
      <c r="F3" s="2"/>
      <c r="G3" s="2"/>
      <c r="H3" s="2"/>
    </row>
    <row r="4" spans="1:11" x14ac:dyDescent="0.25">
      <c r="A4" s="3" t="s">
        <v>1</v>
      </c>
      <c r="B4" s="4"/>
      <c r="C4" s="5">
        <v>2024</v>
      </c>
      <c r="D4" s="6">
        <v>2025</v>
      </c>
      <c r="E4" s="7"/>
      <c r="F4" s="8"/>
      <c r="G4" s="9" t="s">
        <v>2</v>
      </c>
      <c r="H4" s="9"/>
    </row>
    <row r="5" spans="1:11" x14ac:dyDescent="0.25">
      <c r="A5" s="10"/>
      <c r="B5" s="11"/>
      <c r="C5" s="12" t="s">
        <v>3</v>
      </c>
      <c r="D5" s="12" t="s">
        <v>4</v>
      </c>
      <c r="E5" s="12" t="s">
        <v>5</v>
      </c>
      <c r="F5" s="12" t="s">
        <v>3</v>
      </c>
      <c r="G5" s="13" t="s">
        <v>6</v>
      </c>
      <c r="H5" s="13" t="s">
        <v>7</v>
      </c>
    </row>
    <row r="6" spans="1:11" x14ac:dyDescent="0.25">
      <c r="A6" s="14" t="s">
        <v>8</v>
      </c>
      <c r="B6" s="14"/>
      <c r="C6" s="14"/>
      <c r="D6" s="14"/>
      <c r="E6" s="14"/>
      <c r="F6" s="14"/>
      <c r="G6" s="14"/>
      <c r="H6" s="14"/>
    </row>
    <row r="7" spans="1:11" x14ac:dyDescent="0.25">
      <c r="A7" s="15" t="s">
        <v>9</v>
      </c>
      <c r="B7" s="16" t="s">
        <v>10</v>
      </c>
      <c r="C7" s="17">
        <v>5.32</v>
      </c>
      <c r="D7" s="18">
        <v>6.15</v>
      </c>
      <c r="E7" s="19">
        <v>6.32</v>
      </c>
      <c r="F7" s="20">
        <v>6.57</v>
      </c>
      <c r="G7" s="21">
        <f>(F7/E7-1)*100</f>
        <v>3.9556962025316444</v>
      </c>
      <c r="H7" s="22">
        <f t="shared" ref="H7:H21" si="0">(F7/C7-1)*100</f>
        <v>23.49624060150375</v>
      </c>
      <c r="J7" s="23"/>
      <c r="K7" s="23"/>
    </row>
    <row r="8" spans="1:11" x14ac:dyDescent="0.25">
      <c r="A8" s="24"/>
      <c r="B8" s="25" t="s">
        <v>11</v>
      </c>
      <c r="C8" s="26">
        <v>5.13</v>
      </c>
      <c r="D8" s="27">
        <v>6.06</v>
      </c>
      <c r="E8" s="28">
        <v>6.24</v>
      </c>
      <c r="F8" s="29">
        <v>6.43</v>
      </c>
      <c r="G8" s="30">
        <f>(F8/E8-1)*100</f>
        <v>3.0448717948717841</v>
      </c>
      <c r="H8" s="31">
        <f t="shared" si="0"/>
        <v>25.341130604288487</v>
      </c>
      <c r="J8" s="23"/>
      <c r="K8" s="23"/>
    </row>
    <row r="9" spans="1:11" x14ac:dyDescent="0.25">
      <c r="A9" s="24"/>
      <c r="B9" s="32" t="s">
        <v>12</v>
      </c>
      <c r="C9" s="33">
        <v>4.8</v>
      </c>
      <c r="D9" s="34">
        <v>5.51</v>
      </c>
      <c r="E9" s="35">
        <v>5.68</v>
      </c>
      <c r="F9" s="36">
        <v>5.97</v>
      </c>
      <c r="G9" s="30">
        <f>(F9/E9-1)*100</f>
        <v>5.1056338028169002</v>
      </c>
      <c r="H9" s="31">
        <f t="shared" si="0"/>
        <v>24.374999999999993</v>
      </c>
      <c r="J9" s="23"/>
      <c r="K9" s="23"/>
    </row>
    <row r="10" spans="1:11" x14ac:dyDescent="0.25">
      <c r="A10" s="37"/>
      <c r="B10" s="38" t="s">
        <v>13</v>
      </c>
      <c r="C10" s="39">
        <v>5.15</v>
      </c>
      <c r="D10" s="40">
        <v>5.98</v>
      </c>
      <c r="E10" s="40">
        <v>6.24</v>
      </c>
      <c r="F10" s="40">
        <v>6.37</v>
      </c>
      <c r="G10" s="41">
        <f t="shared" ref="G10:G21" si="1">(F10/E10-1)*100</f>
        <v>2.0833333333333259</v>
      </c>
      <c r="H10" s="42">
        <f t="shared" si="0"/>
        <v>23.6893203883495</v>
      </c>
      <c r="J10" s="23"/>
      <c r="K10" s="23"/>
    </row>
    <row r="11" spans="1:11" x14ac:dyDescent="0.25">
      <c r="A11" s="15" t="s">
        <v>14</v>
      </c>
      <c r="B11" s="16" t="s">
        <v>10</v>
      </c>
      <c r="C11" s="17">
        <v>5.44</v>
      </c>
      <c r="D11" s="18">
        <v>6.41</v>
      </c>
      <c r="E11" s="19">
        <v>6.35</v>
      </c>
      <c r="F11" s="20">
        <v>6.73</v>
      </c>
      <c r="G11" s="30">
        <f t="shared" si="1"/>
        <v>5.9842519685039397</v>
      </c>
      <c r="H11" s="31">
        <f t="shared" si="0"/>
        <v>23.713235294117641</v>
      </c>
      <c r="J11" s="23"/>
      <c r="K11" s="23"/>
    </row>
    <row r="12" spans="1:11" x14ac:dyDescent="0.25">
      <c r="A12" s="24"/>
      <c r="B12" s="25" t="s">
        <v>11</v>
      </c>
      <c r="C12" s="26">
        <v>5.36</v>
      </c>
      <c r="D12" s="27">
        <v>6.21</v>
      </c>
      <c r="E12" s="28">
        <v>6.4</v>
      </c>
      <c r="F12" s="29">
        <v>6.61</v>
      </c>
      <c r="G12" s="30">
        <f t="shared" si="1"/>
        <v>3.2812499999999911</v>
      </c>
      <c r="H12" s="31">
        <f t="shared" si="0"/>
        <v>23.320895522388053</v>
      </c>
      <c r="J12" s="23"/>
      <c r="K12" s="23"/>
    </row>
    <row r="13" spans="1:11" x14ac:dyDescent="0.25">
      <c r="A13" s="24"/>
      <c r="B13" s="32" t="s">
        <v>12</v>
      </c>
      <c r="C13" s="33">
        <v>4.51</v>
      </c>
      <c r="D13" s="34">
        <v>5.45</v>
      </c>
      <c r="E13" s="35">
        <v>5.85</v>
      </c>
      <c r="F13" s="36">
        <v>6.17</v>
      </c>
      <c r="G13" s="30">
        <f t="shared" si="1"/>
        <v>5.4700854700854729</v>
      </c>
      <c r="H13" s="31">
        <f t="shared" si="0"/>
        <v>36.807095343680714</v>
      </c>
      <c r="J13" s="23"/>
      <c r="K13" s="23"/>
    </row>
    <row r="14" spans="1:11" x14ac:dyDescent="0.25">
      <c r="A14" s="37"/>
      <c r="B14" s="38" t="s">
        <v>13</v>
      </c>
      <c r="C14" s="39">
        <v>5.35</v>
      </c>
      <c r="D14" s="40">
        <v>6.29</v>
      </c>
      <c r="E14" s="40">
        <v>6.35</v>
      </c>
      <c r="F14" s="40">
        <v>6.62</v>
      </c>
      <c r="G14" s="41">
        <f t="shared" si="1"/>
        <v>4.2519685039370092</v>
      </c>
      <c r="H14" s="42">
        <f t="shared" si="0"/>
        <v>23.738317757009362</v>
      </c>
      <c r="J14" s="23"/>
      <c r="K14" s="23"/>
    </row>
    <row r="15" spans="1:11" x14ac:dyDescent="0.25">
      <c r="A15" s="15" t="s">
        <v>15</v>
      </c>
      <c r="B15" s="43" t="s">
        <v>10</v>
      </c>
      <c r="C15" s="44">
        <v>4.5999999999999996</v>
      </c>
      <c r="D15" s="45">
        <v>5.54</v>
      </c>
      <c r="E15" s="46">
        <v>5.91</v>
      </c>
      <c r="F15" s="47">
        <v>6.29</v>
      </c>
      <c r="G15" s="48">
        <f>(F15/E15-1)*100</f>
        <v>6.4297800338409372</v>
      </c>
      <c r="H15" s="49">
        <f t="shared" si="0"/>
        <v>36.739130434782631</v>
      </c>
      <c r="J15" s="23"/>
      <c r="K15" s="23"/>
    </row>
    <row r="16" spans="1:11" x14ac:dyDescent="0.25">
      <c r="A16" s="50"/>
      <c r="B16" s="25" t="s">
        <v>11</v>
      </c>
      <c r="C16" s="26">
        <v>4.42</v>
      </c>
      <c r="D16" s="28">
        <v>5.39</v>
      </c>
      <c r="E16" s="28">
        <v>5.78</v>
      </c>
      <c r="F16" s="28">
        <v>6.14</v>
      </c>
      <c r="G16" s="30">
        <f t="shared" si="1"/>
        <v>6.2283737024221297</v>
      </c>
      <c r="H16" s="31">
        <f t="shared" si="0"/>
        <v>38.914027149321264</v>
      </c>
      <c r="J16" s="23"/>
      <c r="K16" s="23"/>
    </row>
    <row r="17" spans="1:11" x14ac:dyDescent="0.25">
      <c r="A17" s="50"/>
      <c r="B17" s="32" t="s">
        <v>12</v>
      </c>
      <c r="C17" s="33">
        <v>4.21</v>
      </c>
      <c r="D17" s="35">
        <v>5.24</v>
      </c>
      <c r="E17" s="35">
        <v>5.66</v>
      </c>
      <c r="F17" s="35">
        <v>5.95</v>
      </c>
      <c r="G17" s="30">
        <f t="shared" si="1"/>
        <v>5.1236749116607694</v>
      </c>
      <c r="H17" s="31">
        <f t="shared" si="0"/>
        <v>41.330166270783849</v>
      </c>
      <c r="J17" s="23"/>
      <c r="K17" s="23"/>
    </row>
    <row r="18" spans="1:11" x14ac:dyDescent="0.25">
      <c r="A18" s="51"/>
      <c r="B18" s="38" t="s">
        <v>13</v>
      </c>
      <c r="C18" s="39">
        <v>4.26</v>
      </c>
      <c r="D18" s="40">
        <v>5.23</v>
      </c>
      <c r="E18" s="40">
        <v>5.54</v>
      </c>
      <c r="F18" s="40">
        <v>5.9</v>
      </c>
      <c r="G18" s="41">
        <f t="shared" si="1"/>
        <v>6.498194945848379</v>
      </c>
      <c r="H18" s="42">
        <f t="shared" si="0"/>
        <v>38.497652582159645</v>
      </c>
      <c r="J18" s="23"/>
      <c r="K18" s="23"/>
    </row>
    <row r="19" spans="1:11" x14ac:dyDescent="0.25">
      <c r="A19" s="15" t="s">
        <v>16</v>
      </c>
      <c r="B19" s="16" t="s">
        <v>10</v>
      </c>
      <c r="C19" s="17">
        <v>5.29</v>
      </c>
      <c r="D19" s="19">
        <v>6.29</v>
      </c>
      <c r="E19" s="19">
        <v>6.67</v>
      </c>
      <c r="F19" s="19">
        <v>6.9</v>
      </c>
      <c r="G19" s="30">
        <f t="shared" si="1"/>
        <v>3.4482758620689724</v>
      </c>
      <c r="H19" s="31">
        <f t="shared" si="0"/>
        <v>30.434782608695656</v>
      </c>
      <c r="J19" s="23"/>
      <c r="K19" s="23"/>
    </row>
    <row r="20" spans="1:11" x14ac:dyDescent="0.25">
      <c r="A20" s="24"/>
      <c r="B20" s="25" t="s">
        <v>11</v>
      </c>
      <c r="C20" s="26">
        <v>5.21</v>
      </c>
      <c r="D20" s="28">
        <v>6.22</v>
      </c>
      <c r="E20" s="28">
        <v>6.5</v>
      </c>
      <c r="F20" s="28">
        <v>6.66</v>
      </c>
      <c r="G20" s="30">
        <f t="shared" si="1"/>
        <v>2.4615384615384706</v>
      </c>
      <c r="H20" s="31">
        <f t="shared" si="0"/>
        <v>27.831094049904024</v>
      </c>
      <c r="J20" s="23"/>
      <c r="K20" s="23"/>
    </row>
    <row r="21" spans="1:11" x14ac:dyDescent="0.25">
      <c r="A21" s="24"/>
      <c r="B21" s="25" t="s">
        <v>12</v>
      </c>
      <c r="C21" s="26">
        <v>4.75</v>
      </c>
      <c r="D21" s="28">
        <v>5.8</v>
      </c>
      <c r="E21" s="28">
        <v>6.09</v>
      </c>
      <c r="F21" s="28">
        <v>6.15</v>
      </c>
      <c r="G21" s="30">
        <f t="shared" si="1"/>
        <v>0.98522167487684609</v>
      </c>
      <c r="H21" s="31">
        <f t="shared" si="0"/>
        <v>29.473684210526319</v>
      </c>
      <c r="J21" s="23"/>
      <c r="K21" s="23"/>
    </row>
    <row r="22" spans="1:11" x14ac:dyDescent="0.25">
      <c r="A22" s="37"/>
      <c r="B22" s="38" t="s">
        <v>13</v>
      </c>
      <c r="C22" s="39">
        <v>5.14</v>
      </c>
      <c r="D22" s="40">
        <v>6.19</v>
      </c>
      <c r="E22" s="40">
        <v>6.45</v>
      </c>
      <c r="F22" s="40">
        <v>6.59</v>
      </c>
      <c r="G22" s="52">
        <f>(F22/E22-1)*100</f>
        <v>2.1705426356589008</v>
      </c>
      <c r="H22" s="41">
        <f>(F22/C22-1)*100</f>
        <v>28.21011673151752</v>
      </c>
      <c r="J22" s="23"/>
      <c r="K22" s="23"/>
    </row>
    <row r="23" spans="1:11" x14ac:dyDescent="0.25">
      <c r="A23" s="14" t="s">
        <v>17</v>
      </c>
      <c r="B23" s="14"/>
      <c r="C23" s="14"/>
      <c r="D23" s="14"/>
      <c r="E23" s="14"/>
      <c r="F23" s="14"/>
      <c r="G23" s="14"/>
      <c r="H23" s="14"/>
      <c r="J23" s="23"/>
      <c r="K23" s="23"/>
    </row>
    <row r="24" spans="1:11" x14ac:dyDescent="0.25">
      <c r="A24" s="15" t="s">
        <v>17</v>
      </c>
      <c r="B24" s="16" t="s">
        <v>18</v>
      </c>
      <c r="C24" s="17">
        <v>4.37</v>
      </c>
      <c r="D24" s="18">
        <v>4.62</v>
      </c>
      <c r="E24" s="19">
        <v>4.6399999999999997</v>
      </c>
      <c r="F24" s="20">
        <v>4.67</v>
      </c>
      <c r="G24" s="21">
        <f t="shared" ref="G24:G29" si="2">(F24/E24-1)*100</f>
        <v>0.64655172413794482</v>
      </c>
      <c r="H24" s="22">
        <f t="shared" ref="H24:H29" si="3">(F24/C24-1)*100</f>
        <v>6.8649885583524028</v>
      </c>
      <c r="J24" s="23"/>
      <c r="K24" s="23"/>
    </row>
    <row r="25" spans="1:11" x14ac:dyDescent="0.25">
      <c r="A25" s="24"/>
      <c r="B25" s="25" t="s">
        <v>19</v>
      </c>
      <c r="C25" s="26">
        <v>4.37</v>
      </c>
      <c r="D25" s="27">
        <v>4.57</v>
      </c>
      <c r="E25" s="28">
        <v>4.58</v>
      </c>
      <c r="F25" s="29">
        <v>4.63</v>
      </c>
      <c r="G25" s="30">
        <f t="shared" si="2"/>
        <v>1.0917030567685559</v>
      </c>
      <c r="H25" s="31">
        <f t="shared" si="3"/>
        <v>5.9496567505720854</v>
      </c>
      <c r="J25" s="23"/>
      <c r="K25" s="23"/>
    </row>
    <row r="26" spans="1:11" x14ac:dyDescent="0.25">
      <c r="A26" s="24"/>
      <c r="B26" s="25" t="s">
        <v>10</v>
      </c>
      <c r="C26" s="26">
        <v>4.22</v>
      </c>
      <c r="D26" s="27">
        <v>4.3499999999999996</v>
      </c>
      <c r="E26" s="28">
        <v>4.3499999999999996</v>
      </c>
      <c r="F26" s="29">
        <v>4.43</v>
      </c>
      <c r="G26" s="30">
        <f t="shared" si="2"/>
        <v>1.839080459770126</v>
      </c>
      <c r="H26" s="31">
        <f t="shared" si="3"/>
        <v>4.9763033175355353</v>
      </c>
      <c r="J26" s="23"/>
      <c r="K26" s="23"/>
    </row>
    <row r="27" spans="1:11" x14ac:dyDescent="0.25">
      <c r="A27" s="24"/>
      <c r="B27" s="32" t="s">
        <v>11</v>
      </c>
      <c r="C27" s="33">
        <v>3.99</v>
      </c>
      <c r="D27" s="34">
        <v>4.04</v>
      </c>
      <c r="E27" s="35">
        <v>4.1500000000000004</v>
      </c>
      <c r="F27" s="36">
        <v>4.2</v>
      </c>
      <c r="G27" s="30">
        <f t="shared" si="2"/>
        <v>1.2048192771084265</v>
      </c>
      <c r="H27" s="31">
        <f t="shared" si="3"/>
        <v>5.2631578947368363</v>
      </c>
      <c r="J27" s="23"/>
      <c r="K27" s="23"/>
    </row>
    <row r="28" spans="1:11" x14ac:dyDescent="0.25">
      <c r="A28" s="37"/>
      <c r="B28" s="38" t="s">
        <v>13</v>
      </c>
      <c r="C28" s="53">
        <v>4.32</v>
      </c>
      <c r="D28" s="39">
        <v>4.5599999999999996</v>
      </c>
      <c r="E28" s="39">
        <v>4.6100000000000003</v>
      </c>
      <c r="F28" s="39">
        <v>4.67</v>
      </c>
      <c r="G28" s="54">
        <f t="shared" si="2"/>
        <v>1.3015184381778733</v>
      </c>
      <c r="H28" s="55">
        <f t="shared" si="3"/>
        <v>8.101851851851837</v>
      </c>
      <c r="J28" s="23"/>
      <c r="K28" s="23"/>
    </row>
    <row r="29" spans="1:11" x14ac:dyDescent="0.25">
      <c r="A29" s="56" t="s">
        <v>20</v>
      </c>
      <c r="B29" s="37"/>
      <c r="C29" s="57">
        <v>173.36</v>
      </c>
      <c r="D29" s="58">
        <v>177.09</v>
      </c>
      <c r="E29" s="58">
        <v>181.49</v>
      </c>
      <c r="F29" s="58">
        <v>183.41</v>
      </c>
      <c r="G29" s="59">
        <f t="shared" si="2"/>
        <v>1.0579095266956884</v>
      </c>
      <c r="H29" s="60">
        <f t="shared" si="3"/>
        <v>5.7971850484540788</v>
      </c>
      <c r="J29" s="23"/>
      <c r="K29" s="23"/>
    </row>
    <row r="30" spans="1:11" x14ac:dyDescent="0.25">
      <c r="A30" s="14" t="s">
        <v>21</v>
      </c>
      <c r="B30" s="14"/>
      <c r="C30" s="14"/>
      <c r="D30" s="14"/>
      <c r="E30" s="14"/>
      <c r="F30" s="14"/>
      <c r="G30" s="14"/>
      <c r="H30" s="14"/>
      <c r="J30" s="23"/>
      <c r="K30" s="23"/>
    </row>
    <row r="31" spans="1:11" ht="13.8" thickBot="1" x14ac:dyDescent="0.3">
      <c r="A31" s="61" t="s">
        <v>22</v>
      </c>
      <c r="B31" s="62"/>
      <c r="C31" s="17">
        <v>7.68</v>
      </c>
      <c r="D31" s="19">
        <v>8.57</v>
      </c>
      <c r="E31" s="19">
        <v>7.95</v>
      </c>
      <c r="F31" s="20">
        <v>8.1999999999999993</v>
      </c>
      <c r="G31" s="21">
        <f>(F31/E31-1)*100</f>
        <v>3.1446540880503138</v>
      </c>
      <c r="H31" s="22">
        <f>(F31/C31-1)*100</f>
        <v>6.7708333333333259</v>
      </c>
      <c r="J31" s="23"/>
      <c r="K31" s="23"/>
    </row>
    <row r="32" spans="1:11" ht="13.8" thickTop="1" x14ac:dyDescent="0.25">
      <c r="A32" s="63"/>
      <c r="B32" s="64"/>
      <c r="C32" s="63"/>
      <c r="D32" s="63"/>
      <c r="E32" s="63"/>
      <c r="F32" s="63"/>
      <c r="G32" s="63"/>
      <c r="H32" s="63"/>
    </row>
    <row r="33" spans="1:8" x14ac:dyDescent="0.25">
      <c r="A33" s="65" t="s">
        <v>23</v>
      </c>
      <c r="B33" s="65"/>
      <c r="C33" s="65"/>
      <c r="D33" s="65"/>
      <c r="E33" s="65"/>
      <c r="F33" s="65"/>
      <c r="G33" s="65"/>
      <c r="H33" s="66"/>
    </row>
    <row r="34" spans="1:8" x14ac:dyDescent="0.25">
      <c r="A34" s="67" t="s">
        <v>24</v>
      </c>
      <c r="B34" s="67"/>
      <c r="C34" s="67"/>
      <c r="D34" s="67"/>
      <c r="E34" s="67"/>
      <c r="F34" s="67"/>
      <c r="G34" s="67"/>
      <c r="H34" s="68"/>
    </row>
    <row r="35" spans="1:8" x14ac:dyDescent="0.25">
      <c r="A35" s="68" t="s">
        <v>25</v>
      </c>
      <c r="B35" s="68"/>
      <c r="C35" s="68"/>
      <c r="D35" s="68"/>
      <c r="E35" s="68"/>
      <c r="F35" s="68"/>
      <c r="G35" s="69" t="s">
        <v>26</v>
      </c>
      <c r="H35" s="69"/>
    </row>
    <row r="36" spans="1:8" x14ac:dyDescent="0.25">
      <c r="F36" s="70"/>
      <c r="G36" s="70"/>
      <c r="H36" s="70"/>
    </row>
  </sheetData>
  <mergeCells count="19">
    <mergeCell ref="F36:H36"/>
    <mergeCell ref="A29:B29"/>
    <mergeCell ref="A30:H30"/>
    <mergeCell ref="A31:B31"/>
    <mergeCell ref="A33:G33"/>
    <mergeCell ref="A34:G34"/>
    <mergeCell ref="G35:H35"/>
    <mergeCell ref="A7:A10"/>
    <mergeCell ref="A11:A14"/>
    <mergeCell ref="A15:A18"/>
    <mergeCell ref="A19:A22"/>
    <mergeCell ref="A23:H23"/>
    <mergeCell ref="A24:A28"/>
    <mergeCell ref="A2:H2"/>
    <mergeCell ref="A3:H3"/>
    <mergeCell ref="A4:B5"/>
    <mergeCell ref="D4:F4"/>
    <mergeCell ref="G4:H4"/>
    <mergeCell ref="A6:H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29631f-027a-4aec-98d1-be0cc8883016}" enabled="0" method="" siteId="{3c29631f-027a-4aec-98d1-be0cc88830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2025-05-30T06:21:51Z</dcterms:created>
  <dcterms:modified xsi:type="dcterms:W3CDTF">2025-05-30T06:22:29Z</dcterms:modified>
</cp:coreProperties>
</file>