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5\"/>
    </mc:Choice>
  </mc:AlternateContent>
  <xr:revisionPtr revIDLastSave="0" documentId="8_{45B2C9D6-C12D-4025-8B42-A88FB7DD1787}" xr6:coauthVersionLast="47" xr6:coauthVersionMax="47" xr10:uidLastSave="{00000000-0000-0000-0000-000000000000}"/>
  <bookViews>
    <workbookView xWindow="-108" yWindow="-108" windowWidth="23256" windowHeight="12456" xr2:uid="{E822B67E-FE1B-40F7-AA8C-DA5957BBCA03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8" i="1" l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0" i="1"/>
  <c r="G90" i="1"/>
  <c r="H89" i="1"/>
  <c r="G89" i="1"/>
  <c r="H88" i="1"/>
  <c r="G88" i="1"/>
  <c r="H87" i="1"/>
  <c r="G87" i="1"/>
  <c r="H86" i="1"/>
  <c r="G86" i="1"/>
  <c r="H84" i="1"/>
  <c r="G84" i="1"/>
  <c r="H83" i="1"/>
  <c r="G83" i="1"/>
  <c r="H82" i="1"/>
  <c r="G82" i="1"/>
  <c r="H80" i="1"/>
  <c r="G80" i="1"/>
  <c r="H79" i="1"/>
  <c r="H78" i="1"/>
  <c r="G78" i="1"/>
  <c r="H75" i="1"/>
  <c r="G75" i="1"/>
  <c r="H74" i="1"/>
  <c r="G74" i="1"/>
  <c r="H72" i="1"/>
  <c r="G72" i="1"/>
  <c r="H71" i="1"/>
  <c r="G71" i="1"/>
  <c r="H70" i="1"/>
  <c r="G70" i="1"/>
  <c r="H69" i="1"/>
  <c r="G69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7" i="1"/>
  <c r="G57" i="1"/>
  <c r="H54" i="1"/>
  <c r="G54" i="1"/>
  <c r="H51" i="1"/>
  <c r="G51" i="1"/>
  <c r="H50" i="1"/>
  <c r="G50" i="1"/>
  <c r="H48" i="1"/>
  <c r="G48" i="1"/>
  <c r="H47" i="1"/>
  <c r="G47" i="1"/>
  <c r="H46" i="1"/>
  <c r="G46" i="1"/>
  <c r="H44" i="1"/>
  <c r="G44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H35" i="1"/>
  <c r="G35" i="1"/>
  <c r="H34" i="1"/>
  <c r="G34" i="1"/>
  <c r="H28" i="1"/>
  <c r="G28" i="1"/>
  <c r="H27" i="1"/>
  <c r="G27" i="1"/>
  <c r="H26" i="1"/>
  <c r="G26" i="1"/>
  <c r="H25" i="1"/>
  <c r="G25" i="1"/>
  <c r="H24" i="1"/>
  <c r="G24" i="1"/>
  <c r="H23" i="1"/>
  <c r="G23" i="1"/>
  <c r="H21" i="1"/>
  <c r="G21" i="1"/>
  <c r="H20" i="1"/>
  <c r="G20" i="1"/>
  <c r="H19" i="1"/>
  <c r="G19" i="1"/>
  <c r="H18" i="1"/>
  <c r="G18" i="1"/>
  <c r="H16" i="1"/>
  <c r="G16" i="1"/>
  <c r="H15" i="1"/>
  <c r="G15" i="1"/>
  <c r="H14" i="1"/>
  <c r="G14" i="1"/>
  <c r="H13" i="1"/>
  <c r="G13" i="1"/>
  <c r="H12" i="1"/>
  <c r="G12" i="1"/>
  <c r="H11" i="1"/>
  <c r="G11" i="1"/>
  <c r="G10" i="1"/>
  <c r="H9" i="1"/>
</calcChain>
</file>

<file path=xl/sharedStrings.xml><?xml version="1.0" encoding="utf-8"?>
<sst xmlns="http://schemas.openxmlformats.org/spreadsheetml/2006/main" count="222" uniqueCount="30">
  <si>
    <t>Galvijų supirkimo kainos Lietuvos įmonėse 2025 m. kovo–gegužės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</si>
  <si>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</si>
  <si>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</si>
  <si>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</si>
  <si>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gegužė</t>
  </si>
  <si>
    <t>kovas</t>
  </si>
  <si>
    <t>balandis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</si>
  <si>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</si>
  <si>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</si>
  <si>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</si>
  <si>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</si>
  <si>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</si>
  <si>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</si>
  <si>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</si>
  <si>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</si>
  <si>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</si>
  <si>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</si>
  <si>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</si>
  <si>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</si>
  <si>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</si>
  <si>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</si>
  <si>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</si>
  <si>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</si>
  <si>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</si>
  <si>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</si>
  <si>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</si>
  <si>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 xml:space="preserve">* lyginant 2025 m. gegužės mėn. su 2025 m. balandžio mėn. </t>
  </si>
  <si>
    <t>** lyginant 2025 m. gegužės mėn. su 2024 m. gegužės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</si>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</sst>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2" fontId="7" fillId="0" borderId="14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7" fillId="0" borderId="15" xfId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0" fontId="6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right" vertical="center" wrapText="1" indent="1"/>
    </xf>
    <xf numFmtId="0" fontId="8" fillId="0" borderId="16" xfId="1" applyFont="1" applyBorder="1" applyAlignment="1">
      <alignment horizontal="right" vertical="center" wrapText="1" indent="1"/>
    </xf>
    <xf numFmtId="0" fontId="8" fillId="0" borderId="18" xfId="1" applyFont="1" applyBorder="1" applyAlignment="1">
      <alignment horizontal="right" vertical="center" wrapText="1" indent="1"/>
    </xf>
    <xf numFmtId="2" fontId="9" fillId="0" borderId="19" xfId="0" quotePrefix="1" applyNumberFormat="1" applyFont="1" applyBorder="1" applyAlignment="1">
      <alignment horizontal="right" vertical="center" indent="1"/>
    </xf>
    <xf numFmtId="2" fontId="9" fillId="0" borderId="16" xfId="0" quotePrefix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20" xfId="1" applyFont="1" applyBorder="1" applyAlignment="1">
      <alignment horizontal="right" vertical="center" wrapText="1" indent="1"/>
    </xf>
    <xf numFmtId="0" fontId="7" fillId="0" borderId="21" xfId="1" applyFont="1" applyBorder="1" applyAlignment="1">
      <alignment horizontal="right" vertical="center" wrapText="1" indent="1"/>
    </xf>
    <xf numFmtId="2" fontId="7" fillId="0" borderId="20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22" xfId="0" applyNumberFormat="1" applyFont="1" applyBorder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0" fontId="6" fillId="0" borderId="16" xfId="0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right" vertical="center" indent="1"/>
    </xf>
    <xf numFmtId="2" fontId="9" fillId="0" borderId="16" xfId="0" applyNumberFormat="1" applyFont="1" applyBorder="1" applyAlignment="1">
      <alignment horizontal="right" vertical="center" indent="1"/>
    </xf>
    <xf numFmtId="2" fontId="9" fillId="0" borderId="18" xfId="0" applyNumberFormat="1" applyFont="1" applyBorder="1" applyAlignment="1">
      <alignment horizontal="right" vertical="center" indent="1"/>
    </xf>
    <xf numFmtId="0" fontId="7" fillId="0" borderId="22" xfId="1" applyFont="1" applyBorder="1" applyAlignment="1">
      <alignment horizontal="right" vertical="center" wrapText="1" indent="1"/>
    </xf>
    <xf numFmtId="0" fontId="2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 indent="1"/>
    </xf>
    <xf numFmtId="2" fontId="7" fillId="0" borderId="20" xfId="1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22" xfId="1" applyNumberFormat="1" applyFont="1" applyBorder="1" applyAlignment="1">
      <alignment horizontal="right" vertical="center" wrapText="1" indent="1"/>
    </xf>
    <xf numFmtId="0" fontId="7" fillId="0" borderId="23" xfId="1" applyFont="1" applyBorder="1" applyAlignment="1">
      <alignment horizontal="right" vertical="center" wrapText="1" indent="1"/>
    </xf>
    <xf numFmtId="0" fontId="6" fillId="2" borderId="16" xfId="0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right" vertical="center" indent="1"/>
    </xf>
    <xf numFmtId="2" fontId="9" fillId="2" borderId="25" xfId="0" quotePrefix="1" applyNumberFormat="1" applyFont="1" applyFill="1" applyBorder="1" applyAlignment="1">
      <alignment horizontal="right" vertical="center" indent="1"/>
    </xf>
    <xf numFmtId="2" fontId="9" fillId="2" borderId="16" xfId="0" quotePrefix="1" applyNumberFormat="1" applyFont="1" applyFill="1" applyBorder="1" applyAlignment="1">
      <alignment horizontal="right" vertical="center" indent="1"/>
    </xf>
    <xf numFmtId="0" fontId="6" fillId="0" borderId="16" xfId="1" applyFont="1" applyBorder="1" applyAlignment="1">
      <alignment horizont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right" vertical="center" wrapText="1" indent="1"/>
    </xf>
    <xf numFmtId="0" fontId="7" fillId="0" borderId="16" xfId="1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9" fillId="0" borderId="17" xfId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0" fontId="8" fillId="0" borderId="0" xfId="1" applyFont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2" fontId="9" fillId="0" borderId="14" xfId="0" quotePrefix="1" applyNumberFormat="1" applyFont="1" applyBorder="1" applyAlignment="1">
      <alignment horizontal="right" vertical="center" indent="1"/>
    </xf>
    <xf numFmtId="2" fontId="9" fillId="0" borderId="0" xfId="0" quotePrefix="1" applyNumberFormat="1" applyFont="1" applyAlignment="1">
      <alignment horizontal="right" vertical="center" indent="1"/>
    </xf>
    <xf numFmtId="2" fontId="7" fillId="0" borderId="20" xfId="1" quotePrefix="1" applyNumberFormat="1" applyFont="1" applyBorder="1" applyAlignment="1">
      <alignment horizontal="right" vertical="center" wrapText="1" indent="1"/>
    </xf>
    <xf numFmtId="2" fontId="7" fillId="0" borderId="22" xfId="1" quotePrefix="1" applyNumberFormat="1" applyFont="1" applyBorder="1" applyAlignment="1">
      <alignment horizontal="right" vertical="center" wrapText="1" indent="1"/>
    </xf>
    <xf numFmtId="2" fontId="9" fillId="0" borderId="17" xfId="1" quotePrefix="1" applyNumberFormat="1" applyFont="1" applyBorder="1" applyAlignment="1">
      <alignment horizontal="right" vertical="center" wrapText="1" indent="1"/>
    </xf>
    <xf numFmtId="2" fontId="9" fillId="0" borderId="16" xfId="1" quotePrefix="1" applyNumberFormat="1" applyFont="1" applyBorder="1" applyAlignment="1">
      <alignment horizontal="right" vertical="center" wrapText="1" indent="1"/>
    </xf>
    <xf numFmtId="2" fontId="9" fillId="0" borderId="18" xfId="1" quotePrefix="1" applyNumberFormat="1" applyFont="1" applyBorder="1" applyAlignment="1">
      <alignment horizontal="right" vertical="center" wrapText="1" indent="1"/>
    </xf>
    <xf numFmtId="2" fontId="7" fillId="0" borderId="11" xfId="1" quotePrefix="1" applyNumberFormat="1" applyFont="1" applyBorder="1" applyAlignment="1">
      <alignment horizontal="right" vertical="center" wrapText="1" indent="1"/>
    </xf>
    <xf numFmtId="2" fontId="7" fillId="0" borderId="23" xfId="1" applyNumberFormat="1" applyFont="1" applyBorder="1" applyAlignment="1">
      <alignment horizontal="right" vertical="center" wrapText="1" indent="1"/>
    </xf>
    <xf numFmtId="2" fontId="8" fillId="0" borderId="16" xfId="1" applyNumberFormat="1" applyFont="1" applyBorder="1" applyAlignment="1">
      <alignment horizontal="right" vertical="center" wrapText="1" indent="1"/>
    </xf>
    <xf numFmtId="2" fontId="8" fillId="0" borderId="18" xfId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2" fillId="0" borderId="20" xfId="1" applyNumberFormat="1" applyFont="1" applyBorder="1" applyAlignment="1">
      <alignment horizontal="right" vertical="center" wrapText="1" indent="1"/>
    </xf>
    <xf numFmtId="2" fontId="12" fillId="0" borderId="0" xfId="1" applyNumberFormat="1" applyFont="1" applyAlignment="1">
      <alignment horizontal="right" vertical="center" wrapText="1" indent="1"/>
    </xf>
    <xf numFmtId="2" fontId="12" fillId="0" borderId="22" xfId="1" applyNumberFormat="1" applyFont="1" applyBorder="1" applyAlignment="1">
      <alignment horizontal="right" vertical="center" wrapText="1" indent="1"/>
    </xf>
    <xf numFmtId="0" fontId="12" fillId="0" borderId="20" xfId="1" applyFont="1" applyBorder="1" applyAlignment="1">
      <alignment horizontal="right" vertical="center" wrapText="1" indent="1"/>
    </xf>
    <xf numFmtId="0" fontId="12" fillId="0" borderId="12" xfId="1" applyFont="1" applyBorder="1" applyAlignment="1">
      <alignment horizontal="right" vertical="center" wrapText="1" indent="1"/>
    </xf>
    <xf numFmtId="0" fontId="12" fillId="0" borderId="15" xfId="1" applyFont="1" applyBorder="1" applyAlignment="1">
      <alignment horizontal="right" vertical="center" wrapText="1" indent="1"/>
    </xf>
    <xf numFmtId="2" fontId="9" fillId="2" borderId="26" xfId="0" applyNumberFormat="1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/>
    <xf numFmtId="0" fontId="13" fillId="0" borderId="0" xfId="0" applyFont="1"/>
    <xf numFmtId="0" fontId="2" fillId="0" borderId="0" xfId="1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</cellXfs>
  <cellStyles count="2">
    <cellStyle name="Normal" xfId="0" builtinId="0"/>
    <cellStyle name="Normal 2 2" xfId="1" xr:uid="{1E98D9EB-BC52-409A-BD92-D7E86053E6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78EC-0F9A-46B1-B971-B5F7DACA739F}">
  <dimension ref="A2:H106"/>
  <sheetViews>
    <sheetView showGridLines="0" tabSelected="1" workbookViewId="0">
      <selection activeCell="Q94" sqref="Q94"/>
    </sheetView>
  </sheetViews>
  <sheetFormatPr defaultRowHeight="14.4" x14ac:dyDescent="0.3"/>
  <cols>
    <col min="1" max="1" width="13.88671875" customWidth="1"/>
    <col min="2" max="2" width="13" customWidth="1"/>
    <col min="3" max="3" width="11.5546875" customWidth="1"/>
    <col min="4" max="4" width="12.21875" customWidth="1"/>
    <col min="5" max="5" width="12.109375" customWidth="1"/>
    <col min="6" max="6" width="11.8867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</row>
    <row r="4" spans="1:8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7"/>
      <c r="G4" s="8" t="s">
        <v>3</v>
      </c>
      <c r="H4" s="6"/>
    </row>
    <row r="5" spans="1:8" x14ac:dyDescent="0.3">
      <c r="A5" s="9"/>
      <c r="B5" s="10"/>
      <c r="C5" s="11" t="s">
        <v>4</v>
      </c>
      <c r="D5" s="12" t="s">
        <v>5</v>
      </c>
      <c r="E5" s="12" t="s">
        <v>6</v>
      </c>
      <c r="F5" s="11" t="s">
        <v>4</v>
      </c>
      <c r="G5" s="13" t="s">
        <v>7</v>
      </c>
      <c r="H5" s="14" t="s">
        <v>8</v>
      </c>
    </row>
    <row r="6" spans="1:8" x14ac:dyDescent="0.3">
      <c r="A6" s="15" t="s">
        <v>9</v>
      </c>
      <c r="B6" s="15"/>
      <c r="C6" s="15"/>
      <c r="D6" s="15"/>
      <c r="E6" s="15"/>
      <c r="F6" s="15"/>
      <c r="G6" s="15"/>
      <c r="H6" s="15"/>
    </row>
    <row r="7" spans="1:8" x14ac:dyDescent="0.3">
      <c r="A7" s="16" t="s">
        <v>10</v>
      </c>
      <c r="B7" s="16">
        <v>2</v>
      </c>
      <c r="C7" s="17" t="s">
        <v>11</v>
      </c>
      <c r="D7" s="18">
        <v>580.78</v>
      </c>
      <c r="E7" s="18" t="s">
        <v>11</v>
      </c>
      <c r="F7" s="18" t="s">
        <v>11</v>
      </c>
      <c r="G7" s="19" t="s">
        <v>12</v>
      </c>
      <c r="H7" s="20" t="s">
        <v>12</v>
      </c>
    </row>
    <row r="8" spans="1:8" x14ac:dyDescent="0.3">
      <c r="A8" s="16" t="s">
        <v>10</v>
      </c>
      <c r="B8" s="16">
        <v>3</v>
      </c>
      <c r="C8" s="21">
        <v>443.35</v>
      </c>
      <c r="D8" s="22" t="s">
        <v>11</v>
      </c>
      <c r="E8" s="23" t="s">
        <v>11</v>
      </c>
      <c r="F8" s="23" t="s">
        <v>11</v>
      </c>
      <c r="G8" s="19" t="s">
        <v>12</v>
      </c>
      <c r="H8" s="20" t="s">
        <v>12</v>
      </c>
    </row>
    <row r="9" spans="1:8" x14ac:dyDescent="0.3">
      <c r="A9" s="24" t="s">
        <v>10</v>
      </c>
      <c r="B9" s="24"/>
      <c r="C9" s="25">
        <v>443.43</v>
      </c>
      <c r="D9" s="26">
        <v>592.87</v>
      </c>
      <c r="E9" s="26" t="s">
        <v>11</v>
      </c>
      <c r="F9" s="27">
        <v>590.41</v>
      </c>
      <c r="G9" s="28" t="s">
        <v>12</v>
      </c>
      <c r="H9" s="29">
        <f>(F9/C9-1)*100</f>
        <v>33.146156101301202</v>
      </c>
    </row>
    <row r="10" spans="1:8" x14ac:dyDescent="0.3">
      <c r="A10" s="30" t="s">
        <v>13</v>
      </c>
      <c r="B10" s="30">
        <v>1</v>
      </c>
      <c r="C10" s="31" t="s">
        <v>11</v>
      </c>
      <c r="D10" s="18">
        <v>588.32000000000005</v>
      </c>
      <c r="E10" s="18">
        <v>567.05999999999995</v>
      </c>
      <c r="F10" s="32">
        <v>574.41999999999996</v>
      </c>
      <c r="G10" s="19">
        <f t="shared" ref="G10:G16" si="0">(F10/E10-1)*100</f>
        <v>1.2979226184178128</v>
      </c>
      <c r="H10" s="20" t="s">
        <v>12</v>
      </c>
    </row>
    <row r="11" spans="1:8" x14ac:dyDescent="0.3">
      <c r="A11" s="30" t="s">
        <v>13</v>
      </c>
      <c r="B11" s="30">
        <v>2</v>
      </c>
      <c r="C11" s="33">
        <v>444.18</v>
      </c>
      <c r="D11" s="34">
        <v>563.79</v>
      </c>
      <c r="E11" s="34">
        <v>582.72</v>
      </c>
      <c r="F11" s="35">
        <v>593.95000000000005</v>
      </c>
      <c r="G11" s="19">
        <f t="shared" si="0"/>
        <v>1.9271691378363487</v>
      </c>
      <c r="H11" s="20">
        <f>(F11/C11-1)*100</f>
        <v>33.71831239587555</v>
      </c>
    </row>
    <row r="12" spans="1:8" x14ac:dyDescent="0.3">
      <c r="A12" s="30" t="s">
        <v>13</v>
      </c>
      <c r="B12" s="30">
        <v>3</v>
      </c>
      <c r="C12" s="36">
        <v>434.5</v>
      </c>
      <c r="D12" s="34">
        <v>569.66999999999996</v>
      </c>
      <c r="E12" s="34">
        <v>582.87</v>
      </c>
      <c r="F12" s="35">
        <v>593.65</v>
      </c>
      <c r="G12" s="19">
        <f t="shared" si="0"/>
        <v>1.8494690068111108</v>
      </c>
      <c r="H12" s="20">
        <f>(F12/C12-1)*100</f>
        <v>36.628308400460298</v>
      </c>
    </row>
    <row r="13" spans="1:8" x14ac:dyDescent="0.3">
      <c r="A13" s="37" t="s">
        <v>13</v>
      </c>
      <c r="B13" s="37"/>
      <c r="C13" s="38">
        <v>438.62</v>
      </c>
      <c r="D13" s="39">
        <v>567.01</v>
      </c>
      <c r="E13" s="39">
        <v>581.88</v>
      </c>
      <c r="F13" s="40">
        <v>593.35</v>
      </c>
      <c r="G13" s="28">
        <f t="shared" si="0"/>
        <v>1.9711968103389044</v>
      </c>
      <c r="H13" s="29">
        <f>(F13/C13-1)*100</f>
        <v>35.276549176964124</v>
      </c>
    </row>
    <row r="14" spans="1:8" x14ac:dyDescent="0.3">
      <c r="A14" s="30" t="s">
        <v>14</v>
      </c>
      <c r="B14" s="30">
        <v>1</v>
      </c>
      <c r="C14" s="31">
        <v>392.95</v>
      </c>
      <c r="D14" s="22">
        <v>561.67999999999995</v>
      </c>
      <c r="E14" s="22">
        <v>582.03</v>
      </c>
      <c r="F14" s="41">
        <v>572.52</v>
      </c>
      <c r="G14" s="19">
        <f t="shared" si="0"/>
        <v>-1.6339363950311769</v>
      </c>
      <c r="H14" s="20">
        <f t="shared" ref="H14:H16" si="1">(F14/C14-1)*100</f>
        <v>45.697925944776685</v>
      </c>
    </row>
    <row r="15" spans="1:8" x14ac:dyDescent="0.3">
      <c r="A15" s="30" t="s">
        <v>14</v>
      </c>
      <c r="B15" s="30">
        <v>2</v>
      </c>
      <c r="C15" s="33">
        <v>416.3</v>
      </c>
      <c r="D15" s="34">
        <v>574.26</v>
      </c>
      <c r="E15" s="34">
        <v>582.02</v>
      </c>
      <c r="F15" s="35">
        <v>581.99</v>
      </c>
      <c r="G15" s="19">
        <f t="shared" si="0"/>
        <v>-5.154462045975361E-3</v>
      </c>
      <c r="H15" s="20">
        <f t="shared" si="1"/>
        <v>39.800624549603647</v>
      </c>
    </row>
    <row r="16" spans="1:8" x14ac:dyDescent="0.3">
      <c r="A16" s="30" t="s">
        <v>14</v>
      </c>
      <c r="B16" s="30">
        <v>3</v>
      </c>
      <c r="C16" s="33">
        <v>421.96</v>
      </c>
      <c r="D16" s="34">
        <v>575.12</v>
      </c>
      <c r="E16" s="34">
        <v>578.11</v>
      </c>
      <c r="F16" s="35">
        <v>591.41999999999996</v>
      </c>
      <c r="G16" s="19">
        <f t="shared" si="0"/>
        <v>2.3023300064001662</v>
      </c>
      <c r="H16" s="20">
        <f t="shared" si="1"/>
        <v>40.160204758744911</v>
      </c>
    </row>
    <row r="17" spans="1:8" x14ac:dyDescent="0.3">
      <c r="A17" s="42" t="s">
        <v>14</v>
      </c>
      <c r="B17" s="42">
        <v>4</v>
      </c>
      <c r="C17" s="31">
        <v>426.12</v>
      </c>
      <c r="D17" s="23" t="s">
        <v>11</v>
      </c>
      <c r="E17" s="23">
        <v>574.69000000000005</v>
      </c>
      <c r="F17" s="23" t="s">
        <v>11</v>
      </c>
      <c r="G17" s="19" t="s">
        <v>12</v>
      </c>
      <c r="H17" s="20" t="s">
        <v>12</v>
      </c>
    </row>
    <row r="18" spans="1:8" x14ac:dyDescent="0.3">
      <c r="A18" s="37" t="s">
        <v>14</v>
      </c>
      <c r="B18" s="37"/>
      <c r="C18" s="43">
        <v>419.04</v>
      </c>
      <c r="D18" s="39">
        <v>574</v>
      </c>
      <c r="E18" s="39">
        <v>579.66</v>
      </c>
      <c r="F18" s="40">
        <v>586.70000000000005</v>
      </c>
      <c r="G18" s="28">
        <f>(F18/E18-1)*100</f>
        <v>1.2145050546872538</v>
      </c>
      <c r="H18" s="29">
        <f>(F18/C18-1)*100</f>
        <v>40.010500190912566</v>
      </c>
    </row>
    <row r="19" spans="1:8" x14ac:dyDescent="0.3">
      <c r="A19" s="30" t="s">
        <v>15</v>
      </c>
      <c r="B19" s="30">
        <v>1</v>
      </c>
      <c r="C19" s="31">
        <v>361.82</v>
      </c>
      <c r="D19" s="22">
        <v>523.22</v>
      </c>
      <c r="E19" s="22">
        <v>524.62</v>
      </c>
      <c r="F19" s="41">
        <v>526.73</v>
      </c>
      <c r="G19" s="19">
        <f>(F19/E19-1)*100</f>
        <v>0.40219587510961219</v>
      </c>
      <c r="H19" s="20">
        <f>(F19/C19-1)*100</f>
        <v>45.577911668785596</v>
      </c>
    </row>
    <row r="20" spans="1:8" x14ac:dyDescent="0.3">
      <c r="A20" s="30" t="s">
        <v>15</v>
      </c>
      <c r="B20" s="30">
        <v>2</v>
      </c>
      <c r="C20" s="33">
        <v>396.29</v>
      </c>
      <c r="D20" s="34">
        <v>542.80999999999995</v>
      </c>
      <c r="E20" s="34">
        <v>544.95000000000005</v>
      </c>
      <c r="F20" s="35">
        <v>560.82000000000005</v>
      </c>
      <c r="G20" s="19">
        <f t="shared" ref="G20:G21" si="2">(F20/E20-1)*100</f>
        <v>2.9121937792458086</v>
      </c>
      <c r="H20" s="20">
        <f t="shared" ref="H20:H21" si="3">(F20/C20-1)*100</f>
        <v>41.517575512881976</v>
      </c>
    </row>
    <row r="21" spans="1:8" x14ac:dyDescent="0.3">
      <c r="A21" s="30" t="s">
        <v>15</v>
      </c>
      <c r="B21" s="30">
        <v>3</v>
      </c>
      <c r="C21" s="33">
        <v>410.54</v>
      </c>
      <c r="D21" s="34">
        <v>552.63</v>
      </c>
      <c r="E21" s="34">
        <v>565.24</v>
      </c>
      <c r="F21" s="35">
        <v>577.74</v>
      </c>
      <c r="G21" s="19">
        <f t="shared" si="2"/>
        <v>2.2114500035383289</v>
      </c>
      <c r="H21" s="20">
        <f t="shared" si="3"/>
        <v>40.726847566619576</v>
      </c>
    </row>
    <row r="22" spans="1:8" x14ac:dyDescent="0.3">
      <c r="A22" s="30" t="s">
        <v>15</v>
      </c>
      <c r="B22" s="30">
        <v>4</v>
      </c>
      <c r="C22" s="31" t="s">
        <v>11</v>
      </c>
      <c r="D22" s="23" t="s">
        <v>11</v>
      </c>
      <c r="E22" s="23">
        <v>573.15</v>
      </c>
      <c r="F22" s="23" t="s">
        <v>11</v>
      </c>
      <c r="G22" s="19" t="s">
        <v>12</v>
      </c>
      <c r="H22" s="20" t="s">
        <v>12</v>
      </c>
    </row>
    <row r="23" spans="1:8" x14ac:dyDescent="0.3">
      <c r="A23" s="37" t="s">
        <v>15</v>
      </c>
      <c r="B23" s="37"/>
      <c r="C23" s="38">
        <v>399.53</v>
      </c>
      <c r="D23" s="39">
        <v>545.88</v>
      </c>
      <c r="E23" s="39">
        <v>554.25</v>
      </c>
      <c r="F23" s="40">
        <v>567.25</v>
      </c>
      <c r="G23" s="28">
        <f>(F23/E23-1)*100</f>
        <v>2.3455119530897628</v>
      </c>
      <c r="H23" s="29">
        <f>(F23/C23-1)*100</f>
        <v>41.979325707706572</v>
      </c>
    </row>
    <row r="24" spans="1:8" x14ac:dyDescent="0.3">
      <c r="A24" s="30" t="s">
        <v>16</v>
      </c>
      <c r="B24" s="30">
        <v>1</v>
      </c>
      <c r="C24" s="44">
        <v>293.82</v>
      </c>
      <c r="D24" s="45">
        <v>432.36</v>
      </c>
      <c r="E24" s="45">
        <v>438.65</v>
      </c>
      <c r="F24" s="46">
        <v>454.61</v>
      </c>
      <c r="G24" s="19">
        <f>(F24/E24-1)*100</f>
        <v>3.6384361107944851</v>
      </c>
      <c r="H24" s="20">
        <f>(F24/C24-1)*100</f>
        <v>54.723980668436468</v>
      </c>
    </row>
    <row r="25" spans="1:8" x14ac:dyDescent="0.3">
      <c r="A25" s="30" t="s">
        <v>16</v>
      </c>
      <c r="B25" s="30">
        <v>2</v>
      </c>
      <c r="C25" s="33">
        <v>332.29</v>
      </c>
      <c r="D25" s="34">
        <v>452.55</v>
      </c>
      <c r="E25" s="34">
        <v>488.25</v>
      </c>
      <c r="F25" s="35">
        <v>513.13</v>
      </c>
      <c r="G25" s="19">
        <f t="shared" ref="G25:G26" si="4">(F25/E25-1)*100</f>
        <v>5.0957501280081807</v>
      </c>
      <c r="H25" s="20">
        <f t="shared" ref="H25:H26" si="5">(F25/C25-1)*100</f>
        <v>54.422341930241643</v>
      </c>
    </row>
    <row r="26" spans="1:8" x14ac:dyDescent="0.3">
      <c r="A26" s="30" t="s">
        <v>16</v>
      </c>
      <c r="B26" s="30">
        <v>3</v>
      </c>
      <c r="C26" s="31">
        <v>372.93</v>
      </c>
      <c r="D26" s="23" t="s">
        <v>11</v>
      </c>
      <c r="E26" s="23">
        <v>521.87</v>
      </c>
      <c r="F26" s="47">
        <v>518.04999999999995</v>
      </c>
      <c r="G26" s="19">
        <f t="shared" si="4"/>
        <v>-0.7319830609155642</v>
      </c>
      <c r="H26" s="20">
        <f t="shared" si="5"/>
        <v>38.913469015632948</v>
      </c>
    </row>
    <row r="27" spans="1:8" x14ac:dyDescent="0.3">
      <c r="A27" s="37" t="s">
        <v>16</v>
      </c>
      <c r="B27" s="37"/>
      <c r="C27" s="38">
        <v>336.45</v>
      </c>
      <c r="D27" s="39">
        <v>463.76</v>
      </c>
      <c r="E27" s="39">
        <v>481.23</v>
      </c>
      <c r="F27" s="40">
        <v>505.5</v>
      </c>
      <c r="G27" s="28">
        <f>(F27/E27-1)*100</f>
        <v>5.0433264759054852</v>
      </c>
      <c r="H27" s="29">
        <f>(F27/C27-1)*100</f>
        <v>50.2452073116362</v>
      </c>
    </row>
    <row r="28" spans="1:8" x14ac:dyDescent="0.3">
      <c r="A28" s="48" t="s">
        <v>17</v>
      </c>
      <c r="B28" s="48"/>
      <c r="C28" s="49">
        <v>407.83</v>
      </c>
      <c r="D28" s="49">
        <v>552.77</v>
      </c>
      <c r="E28" s="49">
        <v>562.64</v>
      </c>
      <c r="F28" s="49">
        <v>574.39</v>
      </c>
      <c r="G28" s="50">
        <f>(F28/E28-1)*100</f>
        <v>2.0883691170197727</v>
      </c>
      <c r="H28" s="51">
        <f>(F28/C28-1)*100</f>
        <v>40.84054630605889</v>
      </c>
    </row>
    <row r="29" spans="1:8" x14ac:dyDescent="0.3">
      <c r="A29" s="52" t="s">
        <v>18</v>
      </c>
      <c r="B29" s="52"/>
      <c r="C29" s="52"/>
      <c r="D29" s="52"/>
      <c r="E29" s="52"/>
      <c r="F29" s="52"/>
      <c r="G29" s="52"/>
      <c r="H29" s="52"/>
    </row>
    <row r="30" spans="1:8" x14ac:dyDescent="0.3">
      <c r="A30" s="16" t="s">
        <v>10</v>
      </c>
      <c r="B30" s="16">
        <v>2</v>
      </c>
      <c r="C30" s="17" t="s">
        <v>11</v>
      </c>
      <c r="D30" s="18" t="s">
        <v>11</v>
      </c>
      <c r="E30" s="18">
        <v>581.48</v>
      </c>
      <c r="F30" s="32" t="s">
        <v>11</v>
      </c>
      <c r="G30" s="20" t="s">
        <v>12</v>
      </c>
      <c r="H30" s="20" t="s">
        <v>12</v>
      </c>
    </row>
    <row r="31" spans="1:8" x14ac:dyDescent="0.3">
      <c r="A31" s="16" t="s">
        <v>10</v>
      </c>
      <c r="B31" s="16">
        <v>3</v>
      </c>
      <c r="C31" s="31" t="s">
        <v>11</v>
      </c>
      <c r="D31" s="22" t="s">
        <v>11</v>
      </c>
      <c r="E31" s="22" t="s">
        <v>11</v>
      </c>
      <c r="F31" s="41" t="s">
        <v>11</v>
      </c>
      <c r="G31" s="20" t="s">
        <v>12</v>
      </c>
      <c r="H31" s="20" t="s">
        <v>12</v>
      </c>
    </row>
    <row r="32" spans="1:8" x14ac:dyDescent="0.3">
      <c r="A32" s="53" t="s">
        <v>10</v>
      </c>
      <c r="B32" s="54"/>
      <c r="C32" s="55" t="s">
        <v>11</v>
      </c>
      <c r="D32" s="56" t="s">
        <v>11</v>
      </c>
      <c r="E32" s="26">
        <v>581.95000000000005</v>
      </c>
      <c r="F32" s="27" t="s">
        <v>11</v>
      </c>
      <c r="G32" s="29" t="s">
        <v>12</v>
      </c>
      <c r="H32" s="29" t="s">
        <v>12</v>
      </c>
    </row>
    <row r="33" spans="1:8" x14ac:dyDescent="0.3">
      <c r="A33" s="30" t="s">
        <v>13</v>
      </c>
      <c r="B33" s="30">
        <v>1</v>
      </c>
      <c r="C33" s="31">
        <v>376.23</v>
      </c>
      <c r="D33" s="22" t="s">
        <v>11</v>
      </c>
      <c r="E33" s="22" t="s">
        <v>11</v>
      </c>
      <c r="F33" s="41" t="s">
        <v>11</v>
      </c>
      <c r="G33" s="20" t="s">
        <v>12</v>
      </c>
      <c r="H33" s="20" t="s">
        <v>12</v>
      </c>
    </row>
    <row r="34" spans="1:8" x14ac:dyDescent="0.3">
      <c r="A34" s="30" t="s">
        <v>13</v>
      </c>
      <c r="B34" s="30">
        <v>2</v>
      </c>
      <c r="C34" s="33">
        <v>423.73</v>
      </c>
      <c r="D34" s="34">
        <v>531.29999999999995</v>
      </c>
      <c r="E34" s="34">
        <v>567.17999999999995</v>
      </c>
      <c r="F34" s="35">
        <v>565.4</v>
      </c>
      <c r="G34" s="20">
        <f>(F34/E34-1)*100</f>
        <v>-0.31383335096442089</v>
      </c>
      <c r="H34" s="20">
        <f>(F34/C34-1)*100</f>
        <v>33.434026384726103</v>
      </c>
    </row>
    <row r="35" spans="1:8" x14ac:dyDescent="0.3">
      <c r="A35" s="30" t="s">
        <v>13</v>
      </c>
      <c r="B35" s="30">
        <v>3</v>
      </c>
      <c r="C35" s="21">
        <v>413.57</v>
      </c>
      <c r="D35" s="22">
        <v>545.44000000000005</v>
      </c>
      <c r="E35" s="22">
        <v>578.36</v>
      </c>
      <c r="F35" s="41">
        <v>563.65</v>
      </c>
      <c r="G35" s="20">
        <f>(F35/E35-1)*100</f>
        <v>-2.5433985752818411</v>
      </c>
      <c r="H35" s="20">
        <f>(F35/C35-1)*100</f>
        <v>36.288899098097048</v>
      </c>
    </row>
    <row r="36" spans="1:8" x14ac:dyDescent="0.3">
      <c r="A36" s="37" t="s">
        <v>13</v>
      </c>
      <c r="B36" s="37"/>
      <c r="C36" s="38">
        <v>417.16</v>
      </c>
      <c r="D36" s="39">
        <v>536.25</v>
      </c>
      <c r="E36" s="39">
        <v>570.66</v>
      </c>
      <c r="F36" s="40">
        <v>565.94000000000005</v>
      </c>
      <c r="G36" s="29">
        <f>(F36/E36-1)*100</f>
        <v>-0.82711246626711032</v>
      </c>
      <c r="H36" s="29">
        <f>(F36/C36-1)*100</f>
        <v>35.66497267235593</v>
      </c>
    </row>
    <row r="37" spans="1:8" x14ac:dyDescent="0.3">
      <c r="A37" s="30" t="s">
        <v>14</v>
      </c>
      <c r="B37" s="30">
        <v>1</v>
      </c>
      <c r="C37" s="31">
        <v>410.65</v>
      </c>
      <c r="D37" s="22">
        <v>542.29999999999995</v>
      </c>
      <c r="E37" s="22">
        <v>572.54</v>
      </c>
      <c r="F37" s="41">
        <v>540.83000000000004</v>
      </c>
      <c r="G37" s="20">
        <f>(F37/E37-1)*100</f>
        <v>-5.5384776609494368</v>
      </c>
      <c r="H37" s="20">
        <f t="shared" ref="H37:H39" si="6">(F37/C37-1)*100</f>
        <v>31.700961889687097</v>
      </c>
    </row>
    <row r="38" spans="1:8" x14ac:dyDescent="0.3">
      <c r="A38" s="30" t="s">
        <v>14</v>
      </c>
      <c r="B38" s="30">
        <v>2</v>
      </c>
      <c r="C38" s="33">
        <v>409.84</v>
      </c>
      <c r="D38" s="34">
        <v>566.70000000000005</v>
      </c>
      <c r="E38" s="34">
        <v>573.55999999999995</v>
      </c>
      <c r="F38" s="35">
        <v>584.26</v>
      </c>
      <c r="G38" s="20">
        <f t="shared" ref="G38:G39" si="7">(F38/E38-1)*100</f>
        <v>1.8655415300927514</v>
      </c>
      <c r="H38" s="20">
        <f t="shared" si="6"/>
        <v>42.558071442514155</v>
      </c>
    </row>
    <row r="39" spans="1:8" x14ac:dyDescent="0.3">
      <c r="A39" s="30" t="s">
        <v>14</v>
      </c>
      <c r="B39" s="30">
        <v>3</v>
      </c>
      <c r="C39" s="33">
        <v>418.36</v>
      </c>
      <c r="D39" s="34">
        <v>564.65</v>
      </c>
      <c r="E39" s="34">
        <v>579.66</v>
      </c>
      <c r="F39" s="35">
        <v>583.28</v>
      </c>
      <c r="G39" s="20">
        <f t="shared" si="7"/>
        <v>0.62450401959770474</v>
      </c>
      <c r="H39" s="20">
        <f t="shared" si="6"/>
        <v>39.42059470312649</v>
      </c>
    </row>
    <row r="40" spans="1:8" x14ac:dyDescent="0.3">
      <c r="A40" s="30" t="s">
        <v>14</v>
      </c>
      <c r="B40" s="30">
        <v>4</v>
      </c>
      <c r="C40" s="31" t="s">
        <v>11</v>
      </c>
      <c r="D40" s="23">
        <v>552.66</v>
      </c>
      <c r="E40" s="22" t="s">
        <v>11</v>
      </c>
      <c r="F40" s="41" t="s">
        <v>11</v>
      </c>
      <c r="G40" s="20" t="s">
        <v>12</v>
      </c>
      <c r="H40" s="20" t="s">
        <v>12</v>
      </c>
    </row>
    <row r="41" spans="1:8" x14ac:dyDescent="0.3">
      <c r="A41" s="37" t="s">
        <v>14</v>
      </c>
      <c r="B41" s="37"/>
      <c r="C41" s="38">
        <v>413.53</v>
      </c>
      <c r="D41" s="39">
        <v>562.54999999999995</v>
      </c>
      <c r="E41" s="39">
        <v>576.30999999999995</v>
      </c>
      <c r="F41" s="40">
        <v>581.28</v>
      </c>
      <c r="G41" s="29">
        <f>(F41/E41-1)*100</f>
        <v>0.86238309243289457</v>
      </c>
      <c r="H41" s="29">
        <f>(F41/C41-1)*100</f>
        <v>40.565376151669774</v>
      </c>
    </row>
    <row r="42" spans="1:8" x14ac:dyDescent="0.3">
      <c r="A42" s="30" t="s">
        <v>15</v>
      </c>
      <c r="B42" s="30">
        <v>1</v>
      </c>
      <c r="C42" s="31">
        <v>361.59</v>
      </c>
      <c r="D42" s="22">
        <v>541.54999999999995</v>
      </c>
      <c r="E42" s="22">
        <v>539.38</v>
      </c>
      <c r="F42" s="41">
        <v>529.45000000000005</v>
      </c>
      <c r="G42" s="20">
        <f>(F42/E42-1)*100</f>
        <v>-1.8410026326522999</v>
      </c>
      <c r="H42" s="20">
        <f>(F42/C42-1)*100</f>
        <v>46.422743991813967</v>
      </c>
    </row>
    <row r="43" spans="1:8" x14ac:dyDescent="0.3">
      <c r="A43" s="30" t="s">
        <v>15</v>
      </c>
      <c r="B43" s="30">
        <v>2</v>
      </c>
      <c r="C43" s="33">
        <v>394.34</v>
      </c>
      <c r="D43" s="34">
        <v>548.26</v>
      </c>
      <c r="E43" s="34">
        <v>554.03</v>
      </c>
      <c r="F43" s="35">
        <v>568.41</v>
      </c>
      <c r="G43" s="20">
        <f t="shared" ref="G43:G44" si="8">(F43/E43-1)*100</f>
        <v>2.5955273180152671</v>
      </c>
      <c r="H43" s="20">
        <f>(F43/C43-1)*100</f>
        <v>44.142110868793424</v>
      </c>
    </row>
    <row r="44" spans="1:8" x14ac:dyDescent="0.3">
      <c r="A44" s="30" t="s">
        <v>15</v>
      </c>
      <c r="B44" s="30">
        <v>3</v>
      </c>
      <c r="C44" s="33">
        <v>413.8</v>
      </c>
      <c r="D44" s="34">
        <v>569.63</v>
      </c>
      <c r="E44" s="34">
        <v>566.36</v>
      </c>
      <c r="F44" s="35">
        <v>581.58000000000004</v>
      </c>
      <c r="G44" s="20">
        <f t="shared" si="8"/>
        <v>2.6873366763189521</v>
      </c>
      <c r="H44" s="20">
        <f>(F44/C44-1)*100</f>
        <v>40.546157564040605</v>
      </c>
    </row>
    <row r="45" spans="1:8" x14ac:dyDescent="0.3">
      <c r="A45" s="30" t="s">
        <v>15</v>
      </c>
      <c r="B45" s="30">
        <v>4</v>
      </c>
      <c r="C45" s="31" t="s">
        <v>11</v>
      </c>
      <c r="D45" s="23">
        <v>545.61</v>
      </c>
      <c r="E45" s="23">
        <v>523.91</v>
      </c>
      <c r="F45" s="47" t="s">
        <v>11</v>
      </c>
      <c r="G45" s="20" t="s">
        <v>12</v>
      </c>
      <c r="H45" s="20" t="s">
        <v>12</v>
      </c>
    </row>
    <row r="46" spans="1:8" x14ac:dyDescent="0.3">
      <c r="A46" s="37" t="s">
        <v>15</v>
      </c>
      <c r="B46" s="37"/>
      <c r="C46" s="38">
        <v>395.19</v>
      </c>
      <c r="D46" s="39">
        <v>553.41999999999996</v>
      </c>
      <c r="E46" s="39">
        <v>555.11</v>
      </c>
      <c r="F46" s="40">
        <v>568.05999999999995</v>
      </c>
      <c r="G46" s="29">
        <f>(F46/E46-1)*100</f>
        <v>2.3328709625119126</v>
      </c>
      <c r="H46" s="29">
        <f>(F46/C46-1)*100</f>
        <v>43.743515777221063</v>
      </c>
    </row>
    <row r="47" spans="1:8" x14ac:dyDescent="0.3">
      <c r="A47" s="30" t="s">
        <v>16</v>
      </c>
      <c r="B47" s="30">
        <v>1</v>
      </c>
      <c r="C47" s="31">
        <v>318.93</v>
      </c>
      <c r="D47" s="22">
        <v>438.99</v>
      </c>
      <c r="E47" s="22">
        <v>467.18</v>
      </c>
      <c r="F47" s="41">
        <v>468.05</v>
      </c>
      <c r="G47" s="20">
        <f t="shared" ref="G47:G48" si="9">(F47/E47-1)*100</f>
        <v>0.18622372533070308</v>
      </c>
      <c r="H47" s="20">
        <f>(F47/C47-1)*100</f>
        <v>46.756341516947295</v>
      </c>
    </row>
    <row r="48" spans="1:8" x14ac:dyDescent="0.3">
      <c r="A48" s="30" t="s">
        <v>16</v>
      </c>
      <c r="B48" s="30">
        <v>2</v>
      </c>
      <c r="C48" s="33">
        <v>374.4</v>
      </c>
      <c r="D48" s="34">
        <v>482.19</v>
      </c>
      <c r="E48" s="34">
        <v>506.5</v>
      </c>
      <c r="F48" s="35">
        <v>512.24</v>
      </c>
      <c r="G48" s="20">
        <f t="shared" si="9"/>
        <v>1.1332675222112565</v>
      </c>
      <c r="H48" s="20">
        <f t="shared" ref="H48" si="10">(F48/C48-1)*100</f>
        <v>36.816239316239319</v>
      </c>
    </row>
    <row r="49" spans="1:8" x14ac:dyDescent="0.3">
      <c r="A49" s="30" t="s">
        <v>16</v>
      </c>
      <c r="B49" s="30">
        <v>3</v>
      </c>
      <c r="C49" s="31" t="s">
        <v>11</v>
      </c>
      <c r="D49" s="23" t="s">
        <v>11</v>
      </c>
      <c r="E49" s="23" t="s">
        <v>11</v>
      </c>
      <c r="F49" s="47" t="s">
        <v>11</v>
      </c>
      <c r="G49" s="20" t="s">
        <v>12</v>
      </c>
      <c r="H49" s="20" t="s">
        <v>12</v>
      </c>
    </row>
    <row r="50" spans="1:8" x14ac:dyDescent="0.3">
      <c r="A50" s="57" t="s">
        <v>16</v>
      </c>
      <c r="B50" s="57"/>
      <c r="C50" s="38">
        <v>358.23</v>
      </c>
      <c r="D50" s="39">
        <v>470.71</v>
      </c>
      <c r="E50" s="39">
        <v>504.32</v>
      </c>
      <c r="F50" s="40">
        <v>503.51</v>
      </c>
      <c r="G50" s="29">
        <f>(F50/E50-1)*100</f>
        <v>-0.16061230964466988</v>
      </c>
      <c r="H50" s="29">
        <f>(F50/C50-1)*100</f>
        <v>40.554950729977946</v>
      </c>
    </row>
    <row r="51" spans="1:8" x14ac:dyDescent="0.3">
      <c r="A51" s="48" t="s">
        <v>19</v>
      </c>
      <c r="B51" s="58"/>
      <c r="C51" s="59">
        <v>402.46</v>
      </c>
      <c r="D51" s="49">
        <v>550.16</v>
      </c>
      <c r="E51" s="49">
        <v>560.66</v>
      </c>
      <c r="F51" s="49">
        <v>570.72</v>
      </c>
      <c r="G51" s="50">
        <f>(F51/E51-1)*100</f>
        <v>1.7943138443976769</v>
      </c>
      <c r="H51" s="51">
        <f>(F51/C51-1)*100</f>
        <v>41.807881528599133</v>
      </c>
    </row>
    <row r="52" spans="1:8" x14ac:dyDescent="0.3">
      <c r="A52" s="52" t="s">
        <v>20</v>
      </c>
      <c r="B52" s="52"/>
      <c r="C52" s="52"/>
      <c r="D52" s="52"/>
      <c r="E52" s="52"/>
      <c r="F52" s="52"/>
      <c r="G52" s="52"/>
      <c r="H52" s="52"/>
    </row>
    <row r="53" spans="1:8" x14ac:dyDescent="0.3">
      <c r="A53" s="60" t="s">
        <v>13</v>
      </c>
      <c r="B53" s="60">
        <v>2</v>
      </c>
      <c r="C53" s="17" t="s">
        <v>11</v>
      </c>
      <c r="D53" s="18" t="s">
        <v>11</v>
      </c>
      <c r="E53" s="18" t="s">
        <v>11</v>
      </c>
      <c r="F53" s="32" t="s">
        <v>11</v>
      </c>
      <c r="G53" s="19" t="s">
        <v>12</v>
      </c>
      <c r="H53" s="20" t="s">
        <v>12</v>
      </c>
    </row>
    <row r="54" spans="1:8" x14ac:dyDescent="0.3">
      <c r="A54" s="30" t="s">
        <v>13</v>
      </c>
      <c r="B54" s="30">
        <v>3</v>
      </c>
      <c r="C54" s="31">
        <v>383.47</v>
      </c>
      <c r="D54" s="22">
        <v>551.89</v>
      </c>
      <c r="E54" s="22">
        <v>553.61</v>
      </c>
      <c r="F54" s="41">
        <v>548.29</v>
      </c>
      <c r="G54" s="19">
        <f>(F54/E54-1)*100</f>
        <v>-0.96096530048229711</v>
      </c>
      <c r="H54" s="20">
        <f t="shared" ref="H54" si="11">(F54/C54-1)*100</f>
        <v>42.981198007666819</v>
      </c>
    </row>
    <row r="55" spans="1:8" x14ac:dyDescent="0.3">
      <c r="A55" s="30" t="s">
        <v>13</v>
      </c>
      <c r="B55" s="30">
        <v>4</v>
      </c>
      <c r="C55" s="31" t="s">
        <v>11</v>
      </c>
      <c r="D55" s="22">
        <v>523.32000000000005</v>
      </c>
      <c r="E55" s="22">
        <v>545.20000000000005</v>
      </c>
      <c r="F55" s="41" t="s">
        <v>11</v>
      </c>
      <c r="G55" s="19" t="s">
        <v>12</v>
      </c>
      <c r="H55" s="20" t="s">
        <v>12</v>
      </c>
    </row>
    <row r="56" spans="1:8" x14ac:dyDescent="0.3">
      <c r="A56" s="42" t="s">
        <v>13</v>
      </c>
      <c r="B56" s="42">
        <v>5</v>
      </c>
      <c r="C56" s="31" t="s">
        <v>11</v>
      </c>
      <c r="D56" s="23" t="s">
        <v>11</v>
      </c>
      <c r="E56" s="23" t="s">
        <v>11</v>
      </c>
      <c r="F56" s="22">
        <v>511.96</v>
      </c>
      <c r="G56" s="19" t="s">
        <v>12</v>
      </c>
      <c r="H56" s="20" t="s">
        <v>12</v>
      </c>
    </row>
    <row r="57" spans="1:8" x14ac:dyDescent="0.3">
      <c r="A57" s="37" t="s">
        <v>13</v>
      </c>
      <c r="B57" s="37"/>
      <c r="C57" s="61">
        <v>381.89</v>
      </c>
      <c r="D57" s="26">
        <v>538.78</v>
      </c>
      <c r="E57" s="26">
        <v>547.61</v>
      </c>
      <c r="F57" s="27">
        <v>543.55999999999995</v>
      </c>
      <c r="G57" s="28">
        <f>(F57/E57-1)*100</f>
        <v>-0.73957743649678553</v>
      </c>
      <c r="H57" s="29">
        <f>(F57/C57-1)*100</f>
        <v>42.334179999476284</v>
      </c>
    </row>
    <row r="58" spans="1:8" x14ac:dyDescent="0.3">
      <c r="A58" s="62" t="s">
        <v>14</v>
      </c>
      <c r="B58" s="62">
        <v>1</v>
      </c>
      <c r="C58" s="31" t="s">
        <v>11</v>
      </c>
      <c r="D58" s="63" t="s">
        <v>12</v>
      </c>
      <c r="E58" s="64">
        <v>485.48</v>
      </c>
      <c r="F58" s="18" t="s">
        <v>11</v>
      </c>
      <c r="G58" s="65" t="s">
        <v>12</v>
      </c>
      <c r="H58" s="66" t="s">
        <v>12</v>
      </c>
    </row>
    <row r="59" spans="1:8" x14ac:dyDescent="0.3">
      <c r="A59" s="30" t="s">
        <v>14</v>
      </c>
      <c r="B59" s="30">
        <v>2</v>
      </c>
      <c r="C59" s="67">
        <v>374.98</v>
      </c>
      <c r="D59" s="45">
        <v>498.96</v>
      </c>
      <c r="E59" s="45">
        <v>496.42</v>
      </c>
      <c r="F59" s="46">
        <v>543.34</v>
      </c>
      <c r="G59" s="19">
        <f>(F59/E59-1)*100</f>
        <v>9.4516739857378962</v>
      </c>
      <c r="H59" s="20">
        <f>(F59/C59-1)*100</f>
        <v>44.898394581044322</v>
      </c>
    </row>
    <row r="60" spans="1:8" x14ac:dyDescent="0.3">
      <c r="A60" s="30" t="s">
        <v>14</v>
      </c>
      <c r="B60" s="30">
        <v>3</v>
      </c>
      <c r="C60" s="67">
        <v>371.14</v>
      </c>
      <c r="D60" s="20">
        <v>540.76</v>
      </c>
      <c r="E60" s="20">
        <v>525.49</v>
      </c>
      <c r="F60" s="68">
        <v>544.46</v>
      </c>
      <c r="G60" s="19">
        <f t="shared" ref="G60:G62" si="12">(F60/E60-1)*100</f>
        <v>3.60996403356868</v>
      </c>
      <c r="H60" s="20">
        <f t="shared" ref="H60:H62" si="13">(F60/C60-1)*100</f>
        <v>46.699358732553776</v>
      </c>
    </row>
    <row r="61" spans="1:8" x14ac:dyDescent="0.3">
      <c r="A61" s="30" t="s">
        <v>14</v>
      </c>
      <c r="B61" s="30">
        <v>4</v>
      </c>
      <c r="C61" s="31">
        <v>360.93</v>
      </c>
      <c r="D61" s="45">
        <v>514.36</v>
      </c>
      <c r="E61" s="45">
        <v>523.01</v>
      </c>
      <c r="F61" s="46">
        <v>545.20000000000005</v>
      </c>
      <c r="G61" s="19">
        <f t="shared" si="12"/>
        <v>4.2427487046136969</v>
      </c>
      <c r="H61" s="20">
        <f t="shared" si="13"/>
        <v>51.054221040090894</v>
      </c>
    </row>
    <row r="62" spans="1:8" x14ac:dyDescent="0.3">
      <c r="A62" s="30" t="s">
        <v>14</v>
      </c>
      <c r="B62" s="30">
        <v>5</v>
      </c>
      <c r="C62" s="67">
        <v>365.26</v>
      </c>
      <c r="D62" s="22">
        <v>483.33</v>
      </c>
      <c r="E62" s="22">
        <v>484.79</v>
      </c>
      <c r="F62" s="41">
        <v>542.17999999999995</v>
      </c>
      <c r="G62" s="19">
        <f t="shared" si="12"/>
        <v>11.838115472678879</v>
      </c>
      <c r="H62" s="20">
        <f t="shared" si="13"/>
        <v>48.436730000547534</v>
      </c>
    </row>
    <row r="63" spans="1:8" x14ac:dyDescent="0.3">
      <c r="A63" s="37" t="s">
        <v>14</v>
      </c>
      <c r="B63" s="37"/>
      <c r="C63" s="69">
        <v>367.81</v>
      </c>
      <c r="D63" s="70">
        <v>523.54999999999995</v>
      </c>
      <c r="E63" s="70">
        <v>518.77</v>
      </c>
      <c r="F63" s="71">
        <v>544.67999999999995</v>
      </c>
      <c r="G63" s="28">
        <f>(F63/E63-1)*100</f>
        <v>4.9945062359041614</v>
      </c>
      <c r="H63" s="29">
        <f>(F63/C63-1)*100</f>
        <v>48.087327696364966</v>
      </c>
    </row>
    <row r="64" spans="1:8" x14ac:dyDescent="0.3">
      <c r="A64" s="30" t="s">
        <v>15</v>
      </c>
      <c r="B64" s="30">
        <v>1</v>
      </c>
      <c r="C64" s="31">
        <v>338.61</v>
      </c>
      <c r="D64" s="20">
        <v>440.75</v>
      </c>
      <c r="E64" s="20">
        <v>482.65</v>
      </c>
      <c r="F64" s="68">
        <v>506.28</v>
      </c>
      <c r="G64" s="19">
        <f>(F64/E64-1)*100</f>
        <v>4.8958872889257155</v>
      </c>
      <c r="H64" s="20">
        <f>(F64/C64-1)*100</f>
        <v>49.517143616549994</v>
      </c>
    </row>
    <row r="65" spans="1:8" x14ac:dyDescent="0.3">
      <c r="A65" s="30" t="s">
        <v>15</v>
      </c>
      <c r="B65" s="30">
        <v>2</v>
      </c>
      <c r="C65" s="33">
        <v>351.68</v>
      </c>
      <c r="D65" s="34">
        <v>495.68</v>
      </c>
      <c r="E65" s="34">
        <v>521.23</v>
      </c>
      <c r="F65" s="35">
        <v>522.16</v>
      </c>
      <c r="G65" s="19">
        <f t="shared" ref="G65:G67" si="14">(F65/E65-1)*100</f>
        <v>0.17842411219615162</v>
      </c>
      <c r="H65" s="20">
        <f t="shared" ref="H65:H67" si="15">(F65/C65-1)*100</f>
        <v>48.475887170154678</v>
      </c>
    </row>
    <row r="66" spans="1:8" x14ac:dyDescent="0.3">
      <c r="A66" s="30" t="s">
        <v>15</v>
      </c>
      <c r="B66" s="30">
        <v>3</v>
      </c>
      <c r="C66" s="67">
        <v>368.59</v>
      </c>
      <c r="D66" s="20">
        <v>510.91</v>
      </c>
      <c r="E66" s="20">
        <v>547.78</v>
      </c>
      <c r="F66" s="68">
        <v>557.20000000000005</v>
      </c>
      <c r="G66" s="19">
        <f t="shared" si="14"/>
        <v>1.7196684800467432</v>
      </c>
      <c r="H66" s="20">
        <f t="shared" si="15"/>
        <v>51.170677446485271</v>
      </c>
    </row>
    <row r="67" spans="1:8" x14ac:dyDescent="0.3">
      <c r="A67" s="30" t="s">
        <v>15</v>
      </c>
      <c r="B67" s="30">
        <v>4</v>
      </c>
      <c r="C67" s="33">
        <v>370.9</v>
      </c>
      <c r="D67" s="34">
        <v>515.5</v>
      </c>
      <c r="E67" s="34">
        <v>540</v>
      </c>
      <c r="F67" s="35">
        <v>554.64</v>
      </c>
      <c r="G67" s="19">
        <f t="shared" si="14"/>
        <v>2.7111111111111086</v>
      </c>
      <c r="H67" s="20">
        <f t="shared" si="15"/>
        <v>49.538959288217853</v>
      </c>
    </row>
    <row r="68" spans="1:8" x14ac:dyDescent="0.3">
      <c r="A68" s="30" t="s">
        <v>15</v>
      </c>
      <c r="B68" s="30">
        <v>5</v>
      </c>
      <c r="C68" s="67">
        <v>343.94</v>
      </c>
      <c r="D68" s="45">
        <v>473.17</v>
      </c>
      <c r="E68" s="45">
        <v>483.6</v>
      </c>
      <c r="F68" s="47" t="s">
        <v>11</v>
      </c>
      <c r="G68" s="19" t="s">
        <v>12</v>
      </c>
      <c r="H68" s="20" t="s">
        <v>12</v>
      </c>
    </row>
    <row r="69" spans="1:8" x14ac:dyDescent="0.3">
      <c r="A69" s="37" t="s">
        <v>15</v>
      </c>
      <c r="B69" s="37"/>
      <c r="C69" s="38">
        <v>366.08</v>
      </c>
      <c r="D69" s="39">
        <v>508.42</v>
      </c>
      <c r="E69" s="39">
        <v>539.88</v>
      </c>
      <c r="F69" s="40">
        <v>549.42999999999995</v>
      </c>
      <c r="G69" s="28">
        <f>(F69/E69-1)*100</f>
        <v>1.7689116099874003</v>
      </c>
      <c r="H69" s="29">
        <f>(F69/C69-1)*100</f>
        <v>50.08468094405594</v>
      </c>
    </row>
    <row r="70" spans="1:8" x14ac:dyDescent="0.3">
      <c r="A70" s="30" t="s">
        <v>16</v>
      </c>
      <c r="B70" s="30">
        <v>1</v>
      </c>
      <c r="C70" s="33">
        <v>271.66000000000003</v>
      </c>
      <c r="D70" s="34">
        <v>382.52</v>
      </c>
      <c r="E70" s="34">
        <v>424.75</v>
      </c>
      <c r="F70" s="35">
        <v>400.62</v>
      </c>
      <c r="G70" s="19">
        <f>(F70/E70-1)*100</f>
        <v>-5.6809888169511495</v>
      </c>
      <c r="H70" s="20">
        <f>(F70/C70-1)*100</f>
        <v>47.471103585364041</v>
      </c>
    </row>
    <row r="71" spans="1:8" x14ac:dyDescent="0.3">
      <c r="A71" s="30" t="s">
        <v>16</v>
      </c>
      <c r="B71" s="30">
        <v>2</v>
      </c>
      <c r="C71" s="33">
        <v>297.07</v>
      </c>
      <c r="D71" s="34">
        <v>439.04</v>
      </c>
      <c r="E71" s="34">
        <v>453.77</v>
      </c>
      <c r="F71" s="35">
        <v>446.83</v>
      </c>
      <c r="G71" s="19">
        <f t="shared" ref="G71:G72" si="16">(F71/E71-1)*100</f>
        <v>-1.5294091720475134</v>
      </c>
      <c r="H71" s="20">
        <f t="shared" ref="H71:H72" si="17">(F71/C71-1)*100</f>
        <v>50.412360723061902</v>
      </c>
    </row>
    <row r="72" spans="1:8" x14ac:dyDescent="0.3">
      <c r="A72" s="30" t="s">
        <v>16</v>
      </c>
      <c r="B72" s="30">
        <v>3</v>
      </c>
      <c r="C72" s="33">
        <v>313.41000000000003</v>
      </c>
      <c r="D72" s="34">
        <v>444.14</v>
      </c>
      <c r="E72" s="34">
        <v>459.05</v>
      </c>
      <c r="F72" s="35">
        <v>472.82</v>
      </c>
      <c r="G72" s="19">
        <f t="shared" si="16"/>
        <v>2.9996732382093327</v>
      </c>
      <c r="H72" s="20">
        <f t="shared" si="17"/>
        <v>50.863086691554173</v>
      </c>
    </row>
    <row r="73" spans="1:8" x14ac:dyDescent="0.3">
      <c r="A73" s="30" t="s">
        <v>16</v>
      </c>
      <c r="B73" s="30">
        <v>4</v>
      </c>
      <c r="C73" s="67" t="s">
        <v>11</v>
      </c>
      <c r="D73" s="72" t="s">
        <v>11</v>
      </c>
      <c r="E73" s="72" t="s">
        <v>11</v>
      </c>
      <c r="F73" s="72" t="s">
        <v>11</v>
      </c>
      <c r="G73" s="19" t="s">
        <v>12</v>
      </c>
      <c r="H73" s="20" t="s">
        <v>12</v>
      </c>
    </row>
    <row r="74" spans="1:8" x14ac:dyDescent="0.3">
      <c r="A74" s="57" t="s">
        <v>16</v>
      </c>
      <c r="B74" s="57"/>
      <c r="C74" s="38">
        <v>296.33999999999997</v>
      </c>
      <c r="D74" s="39">
        <v>428.76</v>
      </c>
      <c r="E74" s="39">
        <v>447.36</v>
      </c>
      <c r="F74" s="40">
        <v>445.95</v>
      </c>
      <c r="G74" s="28">
        <f>(F74/E74-1)*100</f>
        <v>-0.31518240343347825</v>
      </c>
      <c r="H74" s="29">
        <f>(F74/C74-1)*100</f>
        <v>50.48592832557199</v>
      </c>
    </row>
    <row r="75" spans="1:8" x14ac:dyDescent="0.3">
      <c r="A75" s="48" t="s">
        <v>21</v>
      </c>
      <c r="B75" s="58"/>
      <c r="C75" s="49">
        <v>336.43</v>
      </c>
      <c r="D75" s="49">
        <v>480.23</v>
      </c>
      <c r="E75" s="49">
        <v>504.42</v>
      </c>
      <c r="F75" s="49">
        <v>509.85</v>
      </c>
      <c r="G75" s="50">
        <f>(F75/E75-1)*100</f>
        <v>1.0764838824788958</v>
      </c>
      <c r="H75" s="51">
        <f>(F75/C75-1)*100</f>
        <v>51.54712718841958</v>
      </c>
    </row>
    <row r="76" spans="1:8" x14ac:dyDescent="0.3">
      <c r="A76" s="52" t="s">
        <v>22</v>
      </c>
      <c r="B76" s="52"/>
      <c r="C76" s="52"/>
      <c r="D76" s="52"/>
      <c r="E76" s="52"/>
      <c r="F76" s="52"/>
      <c r="G76" s="52"/>
      <c r="H76" s="52"/>
    </row>
    <row r="77" spans="1:8" x14ac:dyDescent="0.3">
      <c r="A77" s="30" t="s">
        <v>13</v>
      </c>
      <c r="B77" s="30">
        <v>2</v>
      </c>
      <c r="C77" s="17">
        <v>408.91</v>
      </c>
      <c r="D77" s="18" t="s">
        <v>11</v>
      </c>
      <c r="E77" s="18">
        <v>554.99</v>
      </c>
      <c r="F77" s="18" t="s">
        <v>11</v>
      </c>
      <c r="G77" s="19" t="s">
        <v>12</v>
      </c>
      <c r="H77" s="20" t="s">
        <v>12</v>
      </c>
    </row>
    <row r="78" spans="1:8" x14ac:dyDescent="0.3">
      <c r="A78" s="30" t="s">
        <v>13</v>
      </c>
      <c r="B78" s="30">
        <v>3</v>
      </c>
      <c r="C78" s="33">
        <v>413.34</v>
      </c>
      <c r="D78" s="45">
        <v>529.27</v>
      </c>
      <c r="E78" s="45">
        <v>557.09</v>
      </c>
      <c r="F78" s="46">
        <v>591.09</v>
      </c>
      <c r="G78" s="19">
        <f t="shared" ref="G78" si="18">(F78/E78-1)*100</f>
        <v>6.1031431187061225</v>
      </c>
      <c r="H78" s="20">
        <f t="shared" ref="H78:H79" si="19">(F78/C78-1)*100</f>
        <v>43.003338655828152</v>
      </c>
    </row>
    <row r="79" spans="1:8" x14ac:dyDescent="0.3">
      <c r="A79" s="30" t="s">
        <v>13</v>
      </c>
      <c r="B79" s="30">
        <v>4</v>
      </c>
      <c r="C79" s="31">
        <v>386.97</v>
      </c>
      <c r="D79" s="23" t="s">
        <v>11</v>
      </c>
      <c r="E79" s="23" t="s">
        <v>11</v>
      </c>
      <c r="F79" s="73">
        <v>549.6</v>
      </c>
      <c r="G79" s="19" t="s">
        <v>12</v>
      </c>
      <c r="H79" s="20">
        <f t="shared" si="19"/>
        <v>42.026513683231251</v>
      </c>
    </row>
    <row r="80" spans="1:8" x14ac:dyDescent="0.3">
      <c r="A80" s="37" t="s">
        <v>13</v>
      </c>
      <c r="B80" s="37"/>
      <c r="C80" s="38">
        <v>402.1</v>
      </c>
      <c r="D80" s="74">
        <v>521.70000000000005</v>
      </c>
      <c r="E80" s="74">
        <v>557.64</v>
      </c>
      <c r="F80" s="75">
        <v>573.32000000000005</v>
      </c>
      <c r="G80" s="28">
        <f>(F80/E80-1)*100</f>
        <v>2.8118499390287655</v>
      </c>
      <c r="H80" s="29">
        <f>(F80/C80-1)*100</f>
        <v>42.581447401144004</v>
      </c>
    </row>
    <row r="81" spans="1:8" x14ac:dyDescent="0.3">
      <c r="A81" s="76" t="s">
        <v>14</v>
      </c>
      <c r="B81" s="76">
        <v>1</v>
      </c>
      <c r="C81" s="17" t="s">
        <v>11</v>
      </c>
      <c r="D81" s="22" t="s">
        <v>11</v>
      </c>
      <c r="E81" s="22" t="s">
        <v>12</v>
      </c>
      <c r="F81" s="18" t="s">
        <v>11</v>
      </c>
      <c r="G81" s="19" t="s">
        <v>12</v>
      </c>
      <c r="H81" s="20" t="s">
        <v>12</v>
      </c>
    </row>
    <row r="82" spans="1:8" x14ac:dyDescent="0.3">
      <c r="A82" s="30" t="s">
        <v>14</v>
      </c>
      <c r="B82" s="30">
        <v>2</v>
      </c>
      <c r="C82" s="77">
        <v>386.92</v>
      </c>
      <c r="D82" s="78">
        <v>500.67</v>
      </c>
      <c r="E82" s="78">
        <v>541.16999999999996</v>
      </c>
      <c r="F82" s="79">
        <v>523.4</v>
      </c>
      <c r="G82" s="19">
        <f>(F82/E82-1)*100</f>
        <v>-3.2836262172699859</v>
      </c>
      <c r="H82" s="20">
        <f>(F82/C82-1)*100</f>
        <v>35.273441538302478</v>
      </c>
    </row>
    <row r="83" spans="1:8" x14ac:dyDescent="0.3">
      <c r="A83" s="30" t="s">
        <v>14</v>
      </c>
      <c r="B83" s="30">
        <v>3</v>
      </c>
      <c r="C83" s="33">
        <v>399.14</v>
      </c>
      <c r="D83" s="34">
        <v>527.41999999999996</v>
      </c>
      <c r="E83" s="34">
        <v>544.91999999999996</v>
      </c>
      <c r="F83" s="35">
        <v>559.9</v>
      </c>
      <c r="G83" s="19">
        <f t="shared" ref="G83:G84" si="20">(F83/E83-1)*100</f>
        <v>2.7490273801658915</v>
      </c>
      <c r="H83" s="20">
        <f t="shared" ref="H83:H84" si="21">(F83/C83-1)*100</f>
        <v>40.276594678558908</v>
      </c>
    </row>
    <row r="84" spans="1:8" x14ac:dyDescent="0.3">
      <c r="A84" s="30" t="s">
        <v>14</v>
      </c>
      <c r="B84" s="30">
        <v>4</v>
      </c>
      <c r="C84" s="33">
        <v>402.85</v>
      </c>
      <c r="D84" s="34">
        <v>524.97</v>
      </c>
      <c r="E84" s="34">
        <v>544.92999999999995</v>
      </c>
      <c r="F84" s="35">
        <v>549.87</v>
      </c>
      <c r="G84" s="19">
        <f t="shared" si="20"/>
        <v>0.90653845448041004</v>
      </c>
      <c r="H84" s="20">
        <f t="shared" si="21"/>
        <v>36.494973315129698</v>
      </c>
    </row>
    <row r="85" spans="1:8" x14ac:dyDescent="0.3">
      <c r="A85" s="30" t="s">
        <v>14</v>
      </c>
      <c r="B85" s="30">
        <v>5</v>
      </c>
      <c r="C85" s="80" t="s">
        <v>11</v>
      </c>
      <c r="D85" s="22" t="s">
        <v>11</v>
      </c>
      <c r="E85" s="22" t="s">
        <v>11</v>
      </c>
      <c r="F85" s="41">
        <v>487.64</v>
      </c>
      <c r="G85" s="19" t="s">
        <v>12</v>
      </c>
      <c r="H85" s="20" t="s">
        <v>12</v>
      </c>
    </row>
    <row r="86" spans="1:8" x14ac:dyDescent="0.3">
      <c r="A86" s="37" t="s">
        <v>14</v>
      </c>
      <c r="B86" s="37"/>
      <c r="C86" s="38">
        <v>398.61</v>
      </c>
      <c r="D86" s="39">
        <v>524.28</v>
      </c>
      <c r="E86" s="39">
        <v>544.4</v>
      </c>
      <c r="F86" s="40">
        <v>552.79999999999995</v>
      </c>
      <c r="G86" s="28">
        <f>(F86/E86-1)*100</f>
        <v>1.5429831006612771</v>
      </c>
      <c r="H86" s="29">
        <f>(F86/C86-1)*100</f>
        <v>38.68191967085621</v>
      </c>
    </row>
    <row r="87" spans="1:8" x14ac:dyDescent="0.3">
      <c r="A87" s="30" t="s">
        <v>15</v>
      </c>
      <c r="B87" s="30">
        <v>1</v>
      </c>
      <c r="C87" s="81">
        <v>295.72000000000003</v>
      </c>
      <c r="D87" s="22">
        <v>595.96</v>
      </c>
      <c r="E87" s="22">
        <v>446.67</v>
      </c>
      <c r="F87" s="41">
        <v>448.41</v>
      </c>
      <c r="G87" s="19">
        <f>(F87/E87-1)*100</f>
        <v>0.38954933172141715</v>
      </c>
      <c r="H87" s="20">
        <f>(F87/C87-1)*100</f>
        <v>51.633301771946428</v>
      </c>
    </row>
    <row r="88" spans="1:8" x14ac:dyDescent="0.3">
      <c r="A88" s="30" t="s">
        <v>15</v>
      </c>
      <c r="B88" s="30">
        <v>2</v>
      </c>
      <c r="C88" s="33">
        <v>344.02</v>
      </c>
      <c r="D88" s="34">
        <v>475.04</v>
      </c>
      <c r="E88" s="34">
        <v>488.46</v>
      </c>
      <c r="F88" s="35">
        <v>504.4</v>
      </c>
      <c r="G88" s="19">
        <f>(F88/E88-1)*100</f>
        <v>3.2633173647790947</v>
      </c>
      <c r="H88" s="20">
        <f>(F88/C88-1)*100</f>
        <v>46.619382594035244</v>
      </c>
    </row>
    <row r="89" spans="1:8" x14ac:dyDescent="0.3">
      <c r="A89" s="30" t="s">
        <v>15</v>
      </c>
      <c r="B89" s="30">
        <v>3</v>
      </c>
      <c r="C89" s="33">
        <v>377.37</v>
      </c>
      <c r="D89" s="34">
        <v>497.74</v>
      </c>
      <c r="E89" s="34">
        <v>524.86</v>
      </c>
      <c r="F89" s="35">
        <v>542.22</v>
      </c>
      <c r="G89" s="19">
        <f t="shared" ref="G89:G90" si="22">(F89/E89-1)*100</f>
        <v>3.3075486796479092</v>
      </c>
      <c r="H89" s="20">
        <f t="shared" ref="H89:H90" si="23">(F89/C89-1)*100</f>
        <v>43.683917640511957</v>
      </c>
    </row>
    <row r="90" spans="1:8" x14ac:dyDescent="0.3">
      <c r="A90" s="30" t="s">
        <v>15</v>
      </c>
      <c r="B90" s="30">
        <v>4</v>
      </c>
      <c r="C90" s="33">
        <v>380.09</v>
      </c>
      <c r="D90" s="34">
        <v>508.02</v>
      </c>
      <c r="E90" s="34">
        <v>534.52</v>
      </c>
      <c r="F90" s="35">
        <v>553.74</v>
      </c>
      <c r="G90" s="19">
        <f t="shared" si="22"/>
        <v>3.5957494574571536</v>
      </c>
      <c r="H90" s="20">
        <f t="shared" si="23"/>
        <v>45.686547922860377</v>
      </c>
    </row>
    <row r="91" spans="1:8" x14ac:dyDescent="0.3">
      <c r="A91" s="30" t="s">
        <v>15</v>
      </c>
      <c r="B91" s="30">
        <v>5</v>
      </c>
      <c r="C91" s="67" t="s">
        <v>11</v>
      </c>
      <c r="D91" s="22" t="s">
        <v>11</v>
      </c>
      <c r="E91" s="22" t="s">
        <v>11</v>
      </c>
      <c r="F91" s="22" t="s">
        <v>11</v>
      </c>
      <c r="G91" s="19" t="s">
        <v>12</v>
      </c>
      <c r="H91" s="20" t="s">
        <v>12</v>
      </c>
    </row>
    <row r="92" spans="1:8" x14ac:dyDescent="0.3">
      <c r="A92" s="37" t="s">
        <v>15</v>
      </c>
      <c r="B92" s="37"/>
      <c r="C92" s="43">
        <v>371.64</v>
      </c>
      <c r="D92" s="39">
        <v>496.97</v>
      </c>
      <c r="E92" s="39">
        <v>519.17999999999995</v>
      </c>
      <c r="F92" s="40">
        <v>539.05999999999995</v>
      </c>
      <c r="G92" s="28">
        <f>(F92/E92-1)*100</f>
        <v>3.8291151431102843</v>
      </c>
      <c r="H92" s="29">
        <f>(F92/C92-1)*100</f>
        <v>45.048972123560425</v>
      </c>
    </row>
    <row r="93" spans="1:8" x14ac:dyDescent="0.3">
      <c r="A93" s="30" t="s">
        <v>16</v>
      </c>
      <c r="B93" s="30">
        <v>1</v>
      </c>
      <c r="C93" s="33">
        <v>267.97000000000003</v>
      </c>
      <c r="D93" s="34">
        <v>382.81</v>
      </c>
      <c r="E93" s="34">
        <v>381.5</v>
      </c>
      <c r="F93" s="35">
        <v>435.72</v>
      </c>
      <c r="G93" s="19">
        <f>(F93/E93-1)*100</f>
        <v>14.212319790301443</v>
      </c>
      <c r="H93" s="20">
        <f>(F93/C93-1)*100</f>
        <v>62.600291077359401</v>
      </c>
    </row>
    <row r="94" spans="1:8" x14ac:dyDescent="0.3">
      <c r="A94" s="30" t="s">
        <v>16</v>
      </c>
      <c r="B94" s="30">
        <v>2</v>
      </c>
      <c r="C94" s="33">
        <v>282.17</v>
      </c>
      <c r="D94" s="34">
        <v>414.95</v>
      </c>
      <c r="E94" s="34">
        <v>434.02</v>
      </c>
      <c r="F94" s="35">
        <v>430.23</v>
      </c>
      <c r="G94" s="19">
        <f t="shared" ref="G94:G95" si="24">(F94/E94-1)*100</f>
        <v>-0.87323164831113465</v>
      </c>
      <c r="H94" s="20">
        <f t="shared" ref="H94:H95" si="25">(F94/C94-1)*100</f>
        <v>52.471914094340292</v>
      </c>
    </row>
    <row r="95" spans="1:8" x14ac:dyDescent="0.3">
      <c r="A95" s="30" t="s">
        <v>16</v>
      </c>
      <c r="B95" s="30">
        <v>3</v>
      </c>
      <c r="C95" s="82">
        <v>317.82</v>
      </c>
      <c r="D95" s="78">
        <v>468.72</v>
      </c>
      <c r="E95" s="78">
        <v>474.26</v>
      </c>
      <c r="F95" s="79">
        <v>484.19</v>
      </c>
      <c r="G95" s="19">
        <f t="shared" si="24"/>
        <v>2.0937882174334677</v>
      </c>
      <c r="H95" s="20">
        <f t="shared" si="25"/>
        <v>52.347240576426898</v>
      </c>
    </row>
    <row r="96" spans="1:8" x14ac:dyDescent="0.3">
      <c r="A96" s="57" t="s">
        <v>16</v>
      </c>
      <c r="B96" s="57"/>
      <c r="C96" s="38">
        <v>300.67</v>
      </c>
      <c r="D96" s="39">
        <v>433.98</v>
      </c>
      <c r="E96" s="39">
        <v>440.31</v>
      </c>
      <c r="F96" s="40">
        <v>462.57</v>
      </c>
      <c r="G96" s="28">
        <f>(F96/E96-1)*100</f>
        <v>5.0555290590720059</v>
      </c>
      <c r="H96" s="29">
        <f>(F96/C96-1)*100</f>
        <v>53.846409685036733</v>
      </c>
    </row>
    <row r="97" spans="1:8" x14ac:dyDescent="0.3">
      <c r="A97" s="48" t="s">
        <v>10</v>
      </c>
      <c r="B97" s="58"/>
      <c r="C97" s="49">
        <v>368.12</v>
      </c>
      <c r="D97" s="83">
        <v>498.61</v>
      </c>
      <c r="E97" s="83">
        <v>519.41</v>
      </c>
      <c r="F97" s="83">
        <v>538.6</v>
      </c>
      <c r="G97" s="50">
        <f>(F97/E97-1)*100</f>
        <v>3.6945765387651486</v>
      </c>
      <c r="H97" s="51">
        <f>(F97/C97-1)*100</f>
        <v>46.310985548190821</v>
      </c>
    </row>
    <row r="98" spans="1:8" x14ac:dyDescent="0.3">
      <c r="A98" s="84" t="s">
        <v>23</v>
      </c>
      <c r="B98" s="84"/>
      <c r="C98" s="38">
        <v>369.41</v>
      </c>
      <c r="D98" s="39">
        <v>512.02</v>
      </c>
      <c r="E98" s="39">
        <v>529.04999999999995</v>
      </c>
      <c r="F98" s="40">
        <v>538.55999999999995</v>
      </c>
      <c r="G98" s="28">
        <f>(F98/E98-1)*100</f>
        <v>1.7975616671392025</v>
      </c>
      <c r="H98" s="29">
        <f>(F98/C98-1)*100</f>
        <v>45.789231477220405</v>
      </c>
    </row>
    <row r="100" spans="1:8" x14ac:dyDescent="0.3">
      <c r="A100" s="85" t="s">
        <v>24</v>
      </c>
      <c r="B100" s="86"/>
      <c r="C100" s="87"/>
      <c r="D100" s="87"/>
      <c r="E100" s="87"/>
      <c r="F100" s="87"/>
      <c r="G100" s="86"/>
    </row>
    <row r="101" spans="1:8" x14ac:dyDescent="0.3">
      <c r="A101" s="88" t="s">
        <v>25</v>
      </c>
      <c r="B101" s="86"/>
      <c r="C101" s="86"/>
      <c r="D101" s="86"/>
      <c r="E101" s="86"/>
      <c r="F101" s="86"/>
      <c r="G101" s="86"/>
    </row>
    <row r="102" spans="1:8" x14ac:dyDescent="0.3">
      <c r="A102" s="89" t="s">
        <v>26</v>
      </c>
      <c r="B102" s="86"/>
      <c r="C102" s="86"/>
      <c r="D102" s="86"/>
      <c r="E102" s="86"/>
      <c r="F102" s="86"/>
      <c r="G102" s="86"/>
    </row>
    <row r="103" spans="1:8" x14ac:dyDescent="0.3">
      <c r="A103" s="89" t="s">
        <v>27</v>
      </c>
      <c r="B103" s="86"/>
      <c r="C103" s="90"/>
      <c r="D103" s="90"/>
      <c r="E103" s="90"/>
      <c r="F103" s="90"/>
      <c r="G103" s="90"/>
      <c r="H103" s="90"/>
    </row>
    <row r="104" spans="1:8" x14ac:dyDescent="0.3">
      <c r="A104" s="91"/>
      <c r="B104" s="86"/>
      <c r="C104" s="92"/>
      <c r="D104" s="92"/>
      <c r="E104" s="92"/>
      <c r="F104" s="92"/>
      <c r="G104" s="92"/>
      <c r="H104" s="92"/>
    </row>
    <row r="105" spans="1:8" x14ac:dyDescent="0.3">
      <c r="B105" s="93"/>
      <c r="C105" s="94"/>
      <c r="E105" s="90" t="s">
        <v>28</v>
      </c>
      <c r="F105" s="90"/>
      <c r="G105" s="94"/>
      <c r="H105" s="94"/>
    </row>
    <row r="106" spans="1:8" x14ac:dyDescent="0.3">
      <c r="B106" s="95"/>
      <c r="E106" s="96" t="s">
        <v>29</v>
      </c>
      <c r="F106" s="96"/>
    </row>
  </sheetData>
  <mergeCells count="33">
    <mergeCell ref="A97:B97"/>
    <mergeCell ref="A98:B98"/>
    <mergeCell ref="C104:H104"/>
    <mergeCell ref="A75:B75"/>
    <mergeCell ref="A76:H76"/>
    <mergeCell ref="A80:B80"/>
    <mergeCell ref="A86:B86"/>
    <mergeCell ref="A92:B92"/>
    <mergeCell ref="A96:B96"/>
    <mergeCell ref="A51:B51"/>
    <mergeCell ref="A52:H52"/>
    <mergeCell ref="A57:B57"/>
    <mergeCell ref="A63:B63"/>
    <mergeCell ref="A69:B69"/>
    <mergeCell ref="A74:B74"/>
    <mergeCell ref="A29:H29"/>
    <mergeCell ref="A32:B32"/>
    <mergeCell ref="A36:B36"/>
    <mergeCell ref="A41:B41"/>
    <mergeCell ref="A46:B46"/>
    <mergeCell ref="A50:B50"/>
    <mergeCell ref="A9:B9"/>
    <mergeCell ref="A13:B13"/>
    <mergeCell ref="A18:B18"/>
    <mergeCell ref="A23:B23"/>
    <mergeCell ref="A27:B27"/>
    <mergeCell ref="A28:B28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2025-06-17T06:00:31Z</dcterms:created>
  <dcterms:modified xsi:type="dcterms:W3CDTF">2025-06-17T06:01:05Z</dcterms:modified>
</cp:coreProperties>
</file>