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8_{20242143-5AF9-4443-B738-FFD0C90F87D7}" xr6:coauthVersionLast="47" xr6:coauthVersionMax="47" xr10:uidLastSave="{00000000-0000-0000-0000-000000000000}"/>
  <bookViews>
    <workbookView xWindow="-108" yWindow="-108" windowWidth="23256" windowHeight="12576" xr2:uid="{2A2D4A69-8E72-4EA3-BDA4-6A4FCCDA0A9C}"/>
  </bookViews>
  <sheets>
    <sheet name="Duonos_gaminiai_2025_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6" i="1"/>
  <c r="N24" i="1"/>
  <c r="M24" i="1"/>
  <c r="H24" i="1"/>
  <c r="G24" i="1"/>
  <c r="N23" i="1"/>
  <c r="M23" i="1"/>
  <c r="H23" i="1"/>
  <c r="G23" i="1"/>
  <c r="N22" i="1"/>
  <c r="M22" i="1"/>
  <c r="H22" i="1"/>
  <c r="G22" i="1"/>
  <c r="N21" i="1"/>
  <c r="M21" i="1"/>
  <c r="H21" i="1"/>
  <c r="G21" i="1"/>
  <c r="N20" i="1"/>
  <c r="M20" i="1"/>
  <c r="H20" i="1"/>
  <c r="G20" i="1"/>
  <c r="N19" i="1"/>
  <c r="M19" i="1"/>
  <c r="H19" i="1"/>
  <c r="G19" i="1"/>
  <c r="N18" i="1"/>
  <c r="M18" i="1"/>
  <c r="H18" i="1"/>
  <c r="G18" i="1"/>
  <c r="N17" i="1"/>
  <c r="M17" i="1"/>
  <c r="H17" i="1"/>
  <c r="G17" i="1"/>
  <c r="N16" i="1"/>
  <c r="M16" i="1"/>
  <c r="H16" i="1"/>
  <c r="G16" i="1"/>
  <c r="N15" i="1"/>
  <c r="M15" i="1"/>
  <c r="H15" i="1"/>
  <c r="G15" i="1"/>
  <c r="N14" i="1"/>
  <c r="M14" i="1"/>
  <c r="H14" i="1"/>
  <c r="G14" i="1"/>
  <c r="N13" i="1"/>
  <c r="M13" i="1"/>
  <c r="H13" i="1"/>
  <c r="G13" i="1"/>
  <c r="N12" i="1"/>
  <c r="M12" i="1"/>
  <c r="H12" i="1"/>
  <c r="G12" i="1"/>
  <c r="N11" i="1"/>
  <c r="M11" i="1"/>
  <c r="H11" i="1"/>
  <c r="G11" i="1"/>
  <c r="N10" i="1"/>
  <c r="M10" i="1"/>
  <c r="H10" i="1"/>
  <c r="G10" i="1"/>
  <c r="N9" i="1"/>
  <c r="M9" i="1"/>
  <c r="H9" i="1"/>
  <c r="G9" i="1"/>
  <c r="N8" i="1"/>
  <c r="M8" i="1"/>
  <c r="H8" i="1"/>
  <c r="G8" i="1"/>
  <c r="B3" i="1"/>
</calcChain>
</file>

<file path=xl/sharedStrings.xml><?xml version="1.0" encoding="utf-8"?>
<sst xmlns="http://schemas.openxmlformats.org/spreadsheetml/2006/main" count="35" uniqueCount="19">
  <si>
    <t>Parduota, t</t>
  </si>
  <si>
    <t>Pokytis, %</t>
  </si>
  <si>
    <t>Kaina*, EUR/t</t>
  </si>
  <si>
    <t>mėnesio*</t>
  </si>
  <si>
    <t>metų**</t>
  </si>
  <si>
    <t>gegužė</t>
  </si>
  <si>
    <t>kovas</t>
  </si>
  <si>
    <t>balandis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</si>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</sst>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8"/>
      <color theme="1"/>
      <name val="Arial"/>
      <family val="2"/>
      <charset val="186"/>
    </font>
    <font>
      <b/>
      <i/>
      <sz val="9"/>
      <color theme="1"/>
      <name val="Arial"/>
      <family val="2"/>
      <charset val="186"/>
    </font>
    <font>
      <b/>
      <i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/>
    </xf>
    <xf numFmtId="4" fontId="6" fillId="0" borderId="23" xfId="0" applyNumberFormat="1" applyFont="1" applyBorder="1" applyAlignment="1">
      <alignment horizontal="right" vertical="center" wrapText="1"/>
    </xf>
    <xf numFmtId="4" fontId="6" fillId="0" borderId="24" xfId="0" applyNumberFormat="1" applyFont="1" applyBorder="1" applyAlignment="1">
      <alignment horizontal="right" vertical="center" wrapText="1"/>
    </xf>
    <xf numFmtId="4" fontId="6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vertical="center" wrapText="1"/>
    </xf>
    <xf numFmtId="4" fontId="7" fillId="0" borderId="27" xfId="0" applyNumberFormat="1" applyFont="1" applyBorder="1" applyAlignment="1">
      <alignment horizontal="right" vertical="center" wrapText="1"/>
    </xf>
    <xf numFmtId="4" fontId="7" fillId="0" borderId="28" xfId="0" applyNumberFormat="1" applyFont="1" applyBorder="1" applyAlignment="1">
      <alignment horizontal="right" vertical="center" wrapText="1"/>
    </xf>
    <xf numFmtId="4" fontId="7" fillId="0" borderId="29" xfId="0" applyNumberFormat="1" applyFont="1" applyBorder="1" applyAlignment="1">
      <alignment horizontal="right" vertical="center" wrapText="1"/>
    </xf>
    <xf numFmtId="4" fontId="7" fillId="0" borderId="30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vertical="center" wrapText="1"/>
    </xf>
    <xf numFmtId="4" fontId="7" fillId="0" borderId="17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4" fontId="4" fillId="0" borderId="22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vertical="center" wrapText="1"/>
    </xf>
    <xf numFmtId="4" fontId="7" fillId="0" borderId="32" xfId="0" applyNumberFormat="1" applyFont="1" applyBorder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 wrapText="1"/>
    </xf>
    <xf numFmtId="4" fontId="7" fillId="0" borderId="34" xfId="0" applyNumberFormat="1" applyFont="1" applyBorder="1" applyAlignment="1">
      <alignment horizontal="right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Internetui\GS-7\suvestine_pagal_GS-7_2025_5men.xlsx" TargetMode="External"/><Relationship Id="rId1" Type="http://schemas.openxmlformats.org/officeDocument/2006/relationships/externalLinkPath" Target="/Rinka/imones/2025/Internetui/GS-7/suvestine_pagal_GS-7_2025_5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5"/>
      <sheetName val="2025_3"/>
      <sheetName val="2025_4"/>
      <sheetName val="2025_5"/>
      <sheetName val="bendras1"/>
      <sheetName val="Duonos_gaminiai_2025_5"/>
    </sheetNames>
    <sheetDataSet>
      <sheetData sheetId="0"/>
      <sheetData sheetId="1"/>
      <sheetData sheetId="2"/>
      <sheetData sheetId="3"/>
      <sheetData sheetId="4">
        <row r="3">
          <cell r="C3" t="str">
            <v>Duonos gaminių pardavimo kiekiai ir kainos (gamintojų) Lietuvoje 2024 m. gegužės – 2025 m. gegužės mėn.</v>
          </cell>
        </row>
        <row r="26">
          <cell r="B26" t="str">
            <v>* lyginant  2025 m. gegužės mėn. su 2025 m. balandžio mėn.</v>
          </cell>
        </row>
        <row r="27">
          <cell r="B27" t="str">
            <v>** lyginant   2025 m. gegužės mėn. su  2024 m.  gegužės mėn.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061F5-1E1F-4C1E-AFEE-AC9872E1B3CB}">
  <dimension ref="B3:N30"/>
  <sheetViews>
    <sheetView showGridLines="0" tabSelected="1" workbookViewId="0">
      <selection activeCell="Q18" sqref="Q18"/>
    </sheetView>
  </sheetViews>
  <sheetFormatPr defaultColWidth="8.88671875" defaultRowHeight="15" customHeight="1" x14ac:dyDescent="0.3"/>
  <cols>
    <col min="1" max="1" width="8.88671875" style="2"/>
    <col min="2" max="2" width="18" style="2" customWidth="1"/>
    <col min="3" max="3" width="12.44140625" style="2" customWidth="1"/>
    <col min="4" max="6" width="9.88671875" style="2" bestFit="1" customWidth="1"/>
    <col min="7" max="7" width="8.44140625" style="2" bestFit="1" customWidth="1"/>
    <col min="8" max="8" width="9.33203125" style="2" bestFit="1" customWidth="1"/>
    <col min="9" max="12" width="9.88671875" style="2" bestFit="1" customWidth="1"/>
    <col min="13" max="16384" width="8.88671875" style="2"/>
  </cols>
  <sheetData>
    <row r="3" spans="2:14" ht="15" customHeight="1" x14ac:dyDescent="0.3">
      <c r="B3" s="1" t="str">
        <f>[1]bendras1!C3</f>
        <v>Duonos gaminių pardavimo kiekiai ir kainos (gamintojų) Lietuvoje 2024 m. gegužės – 2025 m. gegužės mėn.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2:14" ht="15" customHeight="1" x14ac:dyDescent="0.3">
      <c r="B5" s="3"/>
      <c r="C5" s="4" t="s">
        <v>0</v>
      </c>
      <c r="D5" s="5"/>
      <c r="E5" s="5"/>
      <c r="F5" s="6"/>
      <c r="G5" s="7" t="s">
        <v>1</v>
      </c>
      <c r="H5" s="8"/>
      <c r="I5" s="5" t="s">
        <v>2</v>
      </c>
      <c r="J5" s="5"/>
      <c r="K5" s="5"/>
      <c r="L5" s="6"/>
      <c r="M5" s="7" t="s">
        <v>1</v>
      </c>
      <c r="N5" s="9"/>
    </row>
    <row r="6" spans="2:14" ht="15" customHeight="1" x14ac:dyDescent="0.3">
      <c r="B6" s="3"/>
      <c r="C6" s="10">
        <v>2024</v>
      </c>
      <c r="D6" s="11">
        <v>2025</v>
      </c>
      <c r="E6" s="11"/>
      <c r="F6" s="12"/>
      <c r="G6" s="13" t="s">
        <v>3</v>
      </c>
      <c r="H6" s="14" t="s">
        <v>4</v>
      </c>
      <c r="I6" s="10">
        <v>2024</v>
      </c>
      <c r="J6" s="11">
        <v>2025</v>
      </c>
      <c r="K6" s="11"/>
      <c r="L6" s="12"/>
      <c r="M6" s="13" t="s">
        <v>3</v>
      </c>
      <c r="N6" s="15" t="s">
        <v>4</v>
      </c>
    </row>
    <row r="7" spans="2:14" ht="15" customHeight="1" x14ac:dyDescent="0.3">
      <c r="B7" s="16"/>
      <c r="C7" s="17" t="s">
        <v>5</v>
      </c>
      <c r="D7" s="17" t="s">
        <v>6</v>
      </c>
      <c r="E7" s="17" t="s">
        <v>7</v>
      </c>
      <c r="F7" s="17" t="s">
        <v>5</v>
      </c>
      <c r="G7" s="18"/>
      <c r="H7" s="19"/>
      <c r="I7" s="17" t="s">
        <v>5</v>
      </c>
      <c r="J7" s="17" t="s">
        <v>6</v>
      </c>
      <c r="K7" s="17" t="s">
        <v>7</v>
      </c>
      <c r="L7" s="17" t="s">
        <v>5</v>
      </c>
      <c r="M7" s="18"/>
      <c r="N7" s="20"/>
    </row>
    <row r="8" spans="2:14" ht="15" customHeight="1" x14ac:dyDescent="0.3">
      <c r="B8" s="21" t="s">
        <v>8</v>
      </c>
      <c r="C8" s="22">
        <v>3688.7559999999999</v>
      </c>
      <c r="D8" s="23">
        <v>3260.2550000000001</v>
      </c>
      <c r="E8" s="23">
        <v>3218.8719999999998</v>
      </c>
      <c r="F8" s="23">
        <v>3329.7950000000001</v>
      </c>
      <c r="G8" s="24">
        <f>((F8*100)/E8)-100</f>
        <v>3.4460208420838114</v>
      </c>
      <c r="H8" s="25">
        <f>((F8*100)/C8)-100</f>
        <v>-9.731221040372418</v>
      </c>
      <c r="I8" s="22">
        <v>1436.2750000000001</v>
      </c>
      <c r="J8" s="23">
        <v>1504.847</v>
      </c>
      <c r="K8" s="23">
        <v>1488.6210000000001</v>
      </c>
      <c r="L8" s="23">
        <v>1492.518</v>
      </c>
      <c r="M8" s="24">
        <f>((L8*100)/K8)-100</f>
        <v>0.26178590789729128</v>
      </c>
      <c r="N8" s="24">
        <f>((L8*100)/I8)-100</f>
        <v>3.9158935440636213</v>
      </c>
    </row>
    <row r="9" spans="2:14" ht="15" customHeight="1" x14ac:dyDescent="0.3">
      <c r="B9" s="26" t="s">
        <v>9</v>
      </c>
      <c r="C9" s="27">
        <v>2494.8319999999999</v>
      </c>
      <c r="D9" s="28">
        <v>2152.9369999999999</v>
      </c>
      <c r="E9" s="28">
        <v>2172.8200000000002</v>
      </c>
      <c r="F9" s="28">
        <v>2326.0619999999999</v>
      </c>
      <c r="G9" s="29">
        <f t="shared" ref="G9:G24" si="0">((F9*100)/E9)-100</f>
        <v>7.0526780865419028</v>
      </c>
      <c r="H9" s="30">
        <f t="shared" ref="H9:H24" si="1">((F9*100)/C9)-100</f>
        <v>-6.7647841618193212</v>
      </c>
      <c r="I9" s="27">
        <v>1436.184</v>
      </c>
      <c r="J9" s="28">
        <v>1571.385</v>
      </c>
      <c r="K9" s="28">
        <v>1553.0070000000001</v>
      </c>
      <c r="L9" s="28">
        <v>1535.364</v>
      </c>
      <c r="M9" s="29">
        <f t="shared" ref="M9:M24" si="2">((L9*100)/K9)-100</f>
        <v>-1.1360541195242604</v>
      </c>
      <c r="N9" s="29">
        <f t="shared" ref="N9:N24" si="3">((L9*100)/I9)-100</f>
        <v>6.9058003709831013</v>
      </c>
    </row>
    <row r="10" spans="2:14" ht="15" customHeight="1" x14ac:dyDescent="0.3">
      <c r="B10" s="31" t="s">
        <v>10</v>
      </c>
      <c r="C10" s="32">
        <v>1994.6089999999999</v>
      </c>
      <c r="D10" s="33">
        <v>1531.0740000000001</v>
      </c>
      <c r="E10" s="33">
        <v>1532.2850000000001</v>
      </c>
      <c r="F10" s="33">
        <v>1581.5350000000001</v>
      </c>
      <c r="G10" s="34">
        <f t="shared" si="0"/>
        <v>3.2141540248713483</v>
      </c>
      <c r="H10" s="35">
        <f t="shared" si="1"/>
        <v>-20.709522517947121</v>
      </c>
      <c r="I10" s="32">
        <v>1317.12</v>
      </c>
      <c r="J10" s="33">
        <v>1412.46</v>
      </c>
      <c r="K10" s="33">
        <v>1390.077</v>
      </c>
      <c r="L10" s="33">
        <v>1403.912</v>
      </c>
      <c r="M10" s="34">
        <f>((L10*100)/K10)-100</f>
        <v>0.99526860742247436</v>
      </c>
      <c r="N10" s="34">
        <f t="shared" si="3"/>
        <v>6.5895286686103134</v>
      </c>
    </row>
    <row r="11" spans="2:14" ht="15" customHeight="1" x14ac:dyDescent="0.3">
      <c r="B11" s="36" t="s">
        <v>11</v>
      </c>
      <c r="C11" s="37">
        <v>500.22300000000001</v>
      </c>
      <c r="D11" s="38">
        <v>621.86300000000006</v>
      </c>
      <c r="E11" s="38">
        <v>640.53499999999997</v>
      </c>
      <c r="F11" s="38">
        <v>744.52700000000004</v>
      </c>
      <c r="G11" s="39">
        <f t="shared" si="0"/>
        <v>16.235178405551636</v>
      </c>
      <c r="H11" s="40">
        <f t="shared" si="1"/>
        <v>48.839017798062088</v>
      </c>
      <c r="I11" s="37">
        <v>1910.943</v>
      </c>
      <c r="J11" s="38">
        <v>1962.6690000000001</v>
      </c>
      <c r="K11" s="38">
        <v>1942.7660000000001</v>
      </c>
      <c r="L11" s="38">
        <v>1814.596</v>
      </c>
      <c r="M11" s="39">
        <f t="shared" si="2"/>
        <v>-6.5972947848582919</v>
      </c>
      <c r="N11" s="39">
        <f t="shared" si="3"/>
        <v>-5.0418562981732009</v>
      </c>
    </row>
    <row r="12" spans="2:14" ht="15" customHeight="1" x14ac:dyDescent="0.3">
      <c r="B12" s="26" t="s">
        <v>12</v>
      </c>
      <c r="C12" s="27">
        <v>1193.924</v>
      </c>
      <c r="D12" s="28">
        <v>1107.318</v>
      </c>
      <c r="E12" s="28">
        <v>1046.0519999999999</v>
      </c>
      <c r="F12" s="28">
        <v>1003.7329999999999</v>
      </c>
      <c r="G12" s="29">
        <f t="shared" si="0"/>
        <v>-4.0455923797287312</v>
      </c>
      <c r="H12" s="30">
        <f t="shared" si="1"/>
        <v>-15.929908436382888</v>
      </c>
      <c r="I12" s="27">
        <v>1436.4670000000001</v>
      </c>
      <c r="J12" s="28">
        <v>1375.4780000000001</v>
      </c>
      <c r="K12" s="28">
        <v>1354.8820000000001</v>
      </c>
      <c r="L12" s="28">
        <v>1393.2260000000001</v>
      </c>
      <c r="M12" s="29">
        <f t="shared" si="2"/>
        <v>2.8300619537347131</v>
      </c>
      <c r="N12" s="29">
        <f t="shared" si="3"/>
        <v>-3.0102327446436306</v>
      </c>
    </row>
    <row r="13" spans="2:14" ht="15" customHeight="1" x14ac:dyDescent="0.3">
      <c r="B13" s="31" t="s">
        <v>10</v>
      </c>
      <c r="C13" s="32">
        <v>921.47699999999998</v>
      </c>
      <c r="D13" s="33">
        <v>861.30700000000002</v>
      </c>
      <c r="E13" s="33">
        <v>810.59400000000005</v>
      </c>
      <c r="F13" s="33">
        <v>770.39099999999996</v>
      </c>
      <c r="G13" s="34">
        <f t="shared" si="0"/>
        <v>-4.9596962227699919</v>
      </c>
      <c r="H13" s="35">
        <f t="shared" si="1"/>
        <v>-16.396068485702855</v>
      </c>
      <c r="I13" s="32">
        <v>1351.317</v>
      </c>
      <c r="J13" s="33">
        <v>1286.431</v>
      </c>
      <c r="K13" s="33">
        <v>1252.0050000000001</v>
      </c>
      <c r="L13" s="33">
        <v>1280.8440000000001</v>
      </c>
      <c r="M13" s="34">
        <f t="shared" si="2"/>
        <v>2.3034253058094833</v>
      </c>
      <c r="N13" s="34">
        <f t="shared" si="3"/>
        <v>-5.2151345687207282</v>
      </c>
    </row>
    <row r="14" spans="2:14" ht="15" customHeight="1" x14ac:dyDescent="0.3">
      <c r="B14" s="36" t="s">
        <v>11</v>
      </c>
      <c r="C14" s="37">
        <v>272.447</v>
      </c>
      <c r="D14" s="38">
        <v>246.011</v>
      </c>
      <c r="E14" s="38">
        <v>235.458</v>
      </c>
      <c r="F14" s="38">
        <v>233.34200000000001</v>
      </c>
      <c r="G14" s="39">
        <f t="shared" si="0"/>
        <v>-0.8986740735077916</v>
      </c>
      <c r="H14" s="40">
        <f t="shared" si="1"/>
        <v>-14.353250356950156</v>
      </c>
      <c r="I14" s="37">
        <v>1724.4649999999999</v>
      </c>
      <c r="J14" s="38">
        <v>1687.239</v>
      </c>
      <c r="K14" s="38">
        <v>1709.049</v>
      </c>
      <c r="L14" s="38">
        <v>1764.261</v>
      </c>
      <c r="M14" s="39">
        <f t="shared" si="2"/>
        <v>3.2305685793678265</v>
      </c>
      <c r="N14" s="39">
        <f t="shared" si="3"/>
        <v>2.3077302235765984</v>
      </c>
    </row>
    <row r="15" spans="2:14" ht="15" customHeight="1" x14ac:dyDescent="0.3">
      <c r="B15" s="41" t="s">
        <v>13</v>
      </c>
      <c r="C15" s="42">
        <v>5820.2740000000003</v>
      </c>
      <c r="D15" s="43">
        <v>5238.4189999999999</v>
      </c>
      <c r="E15" s="43">
        <v>5284.1210000000001</v>
      </c>
      <c r="F15" s="43">
        <v>5675.027</v>
      </c>
      <c r="G15" s="44">
        <f t="shared" si="0"/>
        <v>7.3977488403463809</v>
      </c>
      <c r="H15" s="45">
        <f t="shared" si="1"/>
        <v>-2.4955354335552045</v>
      </c>
      <c r="I15" s="42">
        <v>1552.3779999999999</v>
      </c>
      <c r="J15" s="43">
        <v>1497.6659999999999</v>
      </c>
      <c r="K15" s="43">
        <v>1496.1669999999999</v>
      </c>
      <c r="L15" s="43">
        <v>1489.319</v>
      </c>
      <c r="M15" s="44">
        <f t="shared" si="2"/>
        <v>-0.4577029168535347</v>
      </c>
      <c r="N15" s="44">
        <f t="shared" si="3"/>
        <v>-4.0620905475341686</v>
      </c>
    </row>
    <row r="16" spans="2:14" ht="15" customHeight="1" x14ac:dyDescent="0.3">
      <c r="B16" s="26" t="s">
        <v>14</v>
      </c>
      <c r="C16" s="27">
        <v>2681.9650000000001</v>
      </c>
      <c r="D16" s="28">
        <v>2623.0309999999999</v>
      </c>
      <c r="E16" s="28">
        <v>2688.348</v>
      </c>
      <c r="F16" s="28">
        <v>3064.4780000000001</v>
      </c>
      <c r="G16" s="29">
        <f t="shared" si="0"/>
        <v>13.99112019723637</v>
      </c>
      <c r="H16" s="30">
        <f t="shared" si="1"/>
        <v>14.262415803338214</v>
      </c>
      <c r="I16" s="27">
        <v>1389.47</v>
      </c>
      <c r="J16" s="28">
        <v>1333.9770000000001</v>
      </c>
      <c r="K16" s="28">
        <v>1314.481</v>
      </c>
      <c r="L16" s="28">
        <v>1310.33</v>
      </c>
      <c r="M16" s="29">
        <f t="shared" si="2"/>
        <v>-0.31579003424164398</v>
      </c>
      <c r="N16" s="29">
        <f t="shared" si="3"/>
        <v>-5.6956969204085084</v>
      </c>
    </row>
    <row r="17" spans="2:14" ht="15" customHeight="1" x14ac:dyDescent="0.3">
      <c r="B17" s="31" t="s">
        <v>10</v>
      </c>
      <c r="C17" s="32">
        <v>1840.6310000000001</v>
      </c>
      <c r="D17" s="33">
        <v>2105.3229999999999</v>
      </c>
      <c r="E17" s="33">
        <v>1885.7149999999999</v>
      </c>
      <c r="F17" s="33">
        <v>2217.2080000000001</v>
      </c>
      <c r="G17" s="34">
        <f t="shared" si="0"/>
        <v>17.579167583648655</v>
      </c>
      <c r="H17" s="35">
        <f t="shared" si="1"/>
        <v>20.45912515870917</v>
      </c>
      <c r="I17" s="32">
        <v>1230.2190000000001</v>
      </c>
      <c r="J17" s="33">
        <v>1202.2080000000001</v>
      </c>
      <c r="K17" s="33">
        <v>1158.78</v>
      </c>
      <c r="L17" s="33">
        <v>1139.96</v>
      </c>
      <c r="M17" s="34">
        <f t="shared" si="2"/>
        <v>-1.6241219213310529</v>
      </c>
      <c r="N17" s="34">
        <f t="shared" si="3"/>
        <v>-7.336823768776128</v>
      </c>
    </row>
    <row r="18" spans="2:14" ht="15" customHeight="1" x14ac:dyDescent="0.3">
      <c r="B18" s="36" t="s">
        <v>11</v>
      </c>
      <c r="C18" s="37">
        <v>841.33399999999995</v>
      </c>
      <c r="D18" s="38">
        <v>517.70799999999997</v>
      </c>
      <c r="E18" s="38">
        <v>802.63300000000004</v>
      </c>
      <c r="F18" s="38">
        <v>847.27</v>
      </c>
      <c r="G18" s="39">
        <f t="shared" si="0"/>
        <v>5.5613213012671991</v>
      </c>
      <c r="H18" s="40">
        <f t="shared" si="1"/>
        <v>0.70554619211871739</v>
      </c>
      <c r="I18" s="37">
        <v>1737.8720000000001</v>
      </c>
      <c r="J18" s="38">
        <v>1869.8320000000001</v>
      </c>
      <c r="K18" s="38">
        <v>1680.2860000000001</v>
      </c>
      <c r="L18" s="38">
        <v>1756.1679999999999</v>
      </c>
      <c r="M18" s="39">
        <f t="shared" si="2"/>
        <v>4.5160169161678283</v>
      </c>
      <c r="N18" s="39">
        <f t="shared" si="3"/>
        <v>1.0527817929053356</v>
      </c>
    </row>
    <row r="19" spans="2:14" ht="15" customHeight="1" x14ac:dyDescent="0.3">
      <c r="B19" s="26" t="s">
        <v>15</v>
      </c>
      <c r="C19" s="27">
        <v>1306.0920000000001</v>
      </c>
      <c r="D19" s="28">
        <v>1284.752</v>
      </c>
      <c r="E19" s="28">
        <v>1249.836</v>
      </c>
      <c r="F19" s="28">
        <v>1241.1780000000001</v>
      </c>
      <c r="G19" s="29">
        <f t="shared" si="0"/>
        <v>-0.6927308862922672</v>
      </c>
      <c r="H19" s="30">
        <f t="shared" si="1"/>
        <v>-4.9700939903161441</v>
      </c>
      <c r="I19" s="27">
        <v>1616.8720000000001</v>
      </c>
      <c r="J19" s="28">
        <v>1540.684</v>
      </c>
      <c r="K19" s="28">
        <v>1578.8969999999999</v>
      </c>
      <c r="L19" s="28">
        <v>1576.42</v>
      </c>
      <c r="M19" s="29">
        <f t="shared" si="2"/>
        <v>-0.15688167119196805</v>
      </c>
      <c r="N19" s="29">
        <f t="shared" si="3"/>
        <v>-2.5018678040067499</v>
      </c>
    </row>
    <row r="20" spans="2:14" ht="15" customHeight="1" x14ac:dyDescent="0.3">
      <c r="B20" s="31" t="s">
        <v>10</v>
      </c>
      <c r="C20" s="32">
        <v>922.60199999999998</v>
      </c>
      <c r="D20" s="33">
        <v>949.25699999999995</v>
      </c>
      <c r="E20" s="33">
        <v>909.26800000000003</v>
      </c>
      <c r="F20" s="33">
        <v>888.928</v>
      </c>
      <c r="G20" s="34">
        <f t="shared" si="0"/>
        <v>-2.2369642393661735</v>
      </c>
      <c r="H20" s="35">
        <f t="shared" si="1"/>
        <v>-3.6498945374061549</v>
      </c>
      <c r="I20" s="32">
        <v>1504.423</v>
      </c>
      <c r="J20" s="33">
        <v>1454.162</v>
      </c>
      <c r="K20" s="33">
        <v>1503.559</v>
      </c>
      <c r="L20" s="33">
        <v>1497.3489999999999</v>
      </c>
      <c r="M20" s="34">
        <f t="shared" si="2"/>
        <v>-0.41302004111578583</v>
      </c>
      <c r="N20" s="34">
        <f t="shared" si="3"/>
        <v>-0.47021349713477889</v>
      </c>
    </row>
    <row r="21" spans="2:14" ht="15" customHeight="1" x14ac:dyDescent="0.3">
      <c r="B21" s="36" t="s">
        <v>11</v>
      </c>
      <c r="C21" s="37">
        <v>383.49</v>
      </c>
      <c r="D21" s="38">
        <v>335.495</v>
      </c>
      <c r="E21" s="38">
        <v>340.56799999999998</v>
      </c>
      <c r="F21" s="38">
        <v>352.25</v>
      </c>
      <c r="G21" s="39">
        <f t="shared" si="0"/>
        <v>3.4301519813957952</v>
      </c>
      <c r="H21" s="40">
        <f t="shared" si="1"/>
        <v>-8.14623588620303</v>
      </c>
      <c r="I21" s="37">
        <v>1887.402</v>
      </c>
      <c r="J21" s="38">
        <v>1785.49</v>
      </c>
      <c r="K21" s="38">
        <v>1780.0409999999999</v>
      </c>
      <c r="L21" s="38">
        <v>1775.961</v>
      </c>
      <c r="M21" s="39">
        <f t="shared" si="2"/>
        <v>-0.22920820363125927</v>
      </c>
      <c r="N21" s="39">
        <f t="shared" si="3"/>
        <v>-5.9044655033744817</v>
      </c>
    </row>
    <row r="22" spans="2:14" ht="15" customHeight="1" x14ac:dyDescent="0.3">
      <c r="B22" s="26" t="s">
        <v>16</v>
      </c>
      <c r="C22" s="27">
        <v>1832.2170000000001</v>
      </c>
      <c r="D22" s="28">
        <v>1330.636</v>
      </c>
      <c r="E22" s="28">
        <v>1345.9369999999999</v>
      </c>
      <c r="F22" s="28">
        <v>1369.3710000000001</v>
      </c>
      <c r="G22" s="29">
        <f t="shared" si="0"/>
        <v>1.7410918936027571</v>
      </c>
      <c r="H22" s="30">
        <f t="shared" si="1"/>
        <v>-25.261527428246765</v>
      </c>
      <c r="I22" s="27">
        <v>1744.865</v>
      </c>
      <c r="J22" s="28">
        <v>1778.807</v>
      </c>
      <c r="K22" s="28">
        <v>1782.24</v>
      </c>
      <c r="L22" s="28">
        <v>1810.9280000000001</v>
      </c>
      <c r="M22" s="29">
        <f t="shared" si="2"/>
        <v>1.6096597540174287</v>
      </c>
      <c r="N22" s="29">
        <f t="shared" si="3"/>
        <v>3.7861381826101308</v>
      </c>
    </row>
    <row r="23" spans="2:14" ht="15" customHeight="1" x14ac:dyDescent="0.3">
      <c r="B23" s="31" t="s">
        <v>10</v>
      </c>
      <c r="C23" s="32">
        <v>1358.288</v>
      </c>
      <c r="D23" s="33">
        <v>945.3</v>
      </c>
      <c r="E23" s="33">
        <v>927.173</v>
      </c>
      <c r="F23" s="33">
        <v>908.60299999999995</v>
      </c>
      <c r="G23" s="34">
        <f t="shared" si="0"/>
        <v>-2.0028624647180351</v>
      </c>
      <c r="H23" s="35">
        <f t="shared" si="1"/>
        <v>-33.106749084141228</v>
      </c>
      <c r="I23" s="32">
        <v>1576.8030000000001</v>
      </c>
      <c r="J23" s="33">
        <v>1591.8810000000001</v>
      </c>
      <c r="K23" s="33">
        <v>1548.2550000000001</v>
      </c>
      <c r="L23" s="33">
        <v>1590.7560000000001</v>
      </c>
      <c r="M23" s="34">
        <f t="shared" si="2"/>
        <v>2.7450904405282017</v>
      </c>
      <c r="N23" s="34">
        <f t="shared" si="3"/>
        <v>0.88489177151488718</v>
      </c>
    </row>
    <row r="24" spans="2:14" ht="15" customHeight="1" thickBot="1" x14ac:dyDescent="0.35">
      <c r="B24" s="46" t="s">
        <v>11</v>
      </c>
      <c r="C24" s="47">
        <v>473.92899999999997</v>
      </c>
      <c r="D24" s="48">
        <v>385.33600000000001</v>
      </c>
      <c r="E24" s="48">
        <v>418.76400000000001</v>
      </c>
      <c r="F24" s="48">
        <v>460.76799999999997</v>
      </c>
      <c r="G24" s="49">
        <f t="shared" si="0"/>
        <v>10.030470623071693</v>
      </c>
      <c r="H24" s="50">
        <f t="shared" si="1"/>
        <v>-2.7769982423527608</v>
      </c>
      <c r="I24" s="47">
        <v>2226.5349999999999</v>
      </c>
      <c r="J24" s="48">
        <v>2237.3710000000001</v>
      </c>
      <c r="K24" s="48">
        <v>2300.2979999999998</v>
      </c>
      <c r="L24" s="48">
        <v>2245.0909999999999</v>
      </c>
      <c r="M24" s="49">
        <f t="shared" si="2"/>
        <v>-2.3999933921604963</v>
      </c>
      <c r="N24" s="49">
        <f t="shared" si="3"/>
        <v>0.83340257395460071</v>
      </c>
    </row>
    <row r="25" spans="2:14" ht="15" customHeight="1" thickTop="1" x14ac:dyDescent="0.3">
      <c r="B25" s="51"/>
      <c r="C25" s="51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2:14" s="55" customFormat="1" ht="15" customHeight="1" x14ac:dyDescent="0.3">
      <c r="B26" s="53" t="str">
        <f>[1]bendras1!B26</f>
        <v>* lyginant  2025 m. gegužės mėn. su 2025 m. balandžio mėn.</v>
      </c>
      <c r="C26" s="53"/>
      <c r="D26" s="53"/>
      <c r="E26" s="53"/>
      <c r="F26" s="53"/>
      <c r="G26" s="53"/>
      <c r="H26" s="54"/>
    </row>
    <row r="27" spans="2:14" s="55" customFormat="1" ht="15" customHeight="1" x14ac:dyDescent="0.3">
      <c r="B27" s="53" t="str">
        <f>[1]bendras1!B27</f>
        <v>** lyginant   2025 m. gegužės mėn. su  2024 m.  gegužės mėn.</v>
      </c>
      <c r="C27" s="53"/>
      <c r="D27" s="53"/>
      <c r="E27" s="53"/>
      <c r="F27" s="53"/>
      <c r="G27" s="53"/>
      <c r="H27" s="54"/>
    </row>
    <row r="28" spans="2:14" s="55" customFormat="1" ht="15" customHeight="1" x14ac:dyDescent="0.3">
      <c r="L28" s="56" t="s">
        <v>17</v>
      </c>
      <c r="M28" s="56"/>
      <c r="N28" s="56"/>
    </row>
    <row r="29" spans="2:14" s="55" customFormat="1" ht="15" customHeight="1" x14ac:dyDescent="0.3">
      <c r="I29" s="56" t="s">
        <v>18</v>
      </c>
      <c r="J29" s="56"/>
      <c r="K29" s="56"/>
      <c r="L29" s="56"/>
      <c r="M29" s="56"/>
      <c r="N29" s="56"/>
    </row>
    <row r="30" spans="2:14" s="55" customFormat="1" ht="15" customHeight="1" x14ac:dyDescent="0.3"/>
  </sheetData>
  <mergeCells count="16">
    <mergeCell ref="M6:M7"/>
    <mergeCell ref="N6:N7"/>
    <mergeCell ref="B26:G26"/>
    <mergeCell ref="B27:G27"/>
    <mergeCell ref="L28:N28"/>
    <mergeCell ref="I29:N29"/>
    <mergeCell ref="B3:N3"/>
    <mergeCell ref="B5:B7"/>
    <mergeCell ref="C5:F5"/>
    <mergeCell ref="G5:H5"/>
    <mergeCell ref="I5:L5"/>
    <mergeCell ref="M5:N5"/>
    <mergeCell ref="D6:F6"/>
    <mergeCell ref="G6:G7"/>
    <mergeCell ref="H6:H7"/>
    <mergeCell ref="J6:L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Duonos_gaminiai_2025_5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2025-06-19T13:34:46Z</dcterms:created>
  <dcterms:modified xsi:type="dcterms:W3CDTF">2025-06-19T13:35:27Z</dcterms:modified>
</cp:coreProperties>
</file>