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birzelis\"/>
    </mc:Choice>
  </mc:AlternateContent>
  <xr:revisionPtr revIDLastSave="0" documentId="13_ncr:1_{4E9E945D-25A8-4676-A34B-377E34F677D7}" xr6:coauthVersionLast="47" xr6:coauthVersionMax="47" xr10:uidLastSave="{00000000-0000-0000-0000-000000000000}"/>
  <bookViews>
    <workbookView xWindow="28680" yWindow="-120" windowWidth="29040" windowHeight="17640" xr2:uid="{6A75D200-F6E6-4B3D-9CEF-415B29C6FB66}"/>
  </bookViews>
  <sheets>
    <sheet name="Grūdų supirkimas Lietuvoje, 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  <c r="B29" i="1"/>
  <c r="B28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B2" i="1"/>
</calcChain>
</file>

<file path=xl/sharedStrings.xml><?xml version="1.0" encoding="utf-8"?>
<sst xmlns="http://schemas.openxmlformats.org/spreadsheetml/2006/main" count="31" uniqueCount="26">
  <si>
    <t xml:space="preserve">                              Data
Grūdai</t>
  </si>
  <si>
    <t>Pokytis, %</t>
  </si>
  <si>
    <t>gegužė</t>
  </si>
  <si>
    <t>kovas</t>
  </si>
  <si>
    <t>balandis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</si>
  <si>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</si>
  <si>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</si>
  <si>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</si>
  <si>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</si>
  <si>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</si>
  <si>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</si>
  <si>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</si>
  <si>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</si>
  <si>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</si>
  <si>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</si>
  <si>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</si>
  <si>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</si>
  <si>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</si>
  <si>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</si>
  <si>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</si>
  <si>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</si>
  <si>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</si>
  <si>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</si>
  <si>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</si>
  <si>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Šaltinis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</si>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</sst>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8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vertical="center" wrapText="1"/>
    </xf>
    <xf numFmtId="4" fontId="4" fillId="0" borderId="10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4" fillId="0" borderId="13" xfId="0" applyNumberFormat="1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" fontId="3" fillId="0" borderId="14" xfId="0" applyNumberFormat="1" applyFont="1" applyBorder="1" applyAlignment="1">
      <alignment vertical="center" wrapText="1"/>
    </xf>
    <xf numFmtId="4" fontId="3" fillId="0" borderId="15" xfId="0" applyNumberFormat="1" applyFont="1" applyBorder="1" applyAlignment="1">
      <alignment vertical="center" wrapText="1"/>
    </xf>
    <xf numFmtId="4" fontId="3" fillId="0" borderId="16" xfId="0" applyNumberFormat="1" applyFont="1" applyBorder="1" applyAlignment="1">
      <alignment vertical="center" wrapText="1"/>
    </xf>
    <xf numFmtId="4" fontId="3" fillId="0" borderId="1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18" xfId="0" applyNumberFormat="1" applyFont="1" applyBorder="1" applyAlignment="1">
      <alignment vertical="center" wrapText="1"/>
    </xf>
    <xf numFmtId="0" fontId="4" fillId="0" borderId="19" xfId="0" applyFont="1" applyBorder="1" applyAlignment="1">
      <alignment horizontal="left" vertical="center" wrapText="1"/>
    </xf>
    <xf numFmtId="4" fontId="4" fillId="0" borderId="20" xfId="0" applyNumberFormat="1" applyFont="1" applyBorder="1" applyAlignment="1">
      <alignment vertical="center" wrapText="1"/>
    </xf>
    <xf numFmtId="4" fontId="4" fillId="0" borderId="19" xfId="0" applyNumberFormat="1" applyFont="1" applyBorder="1" applyAlignment="1">
      <alignment vertical="center" wrapText="1"/>
    </xf>
    <xf numFmtId="4" fontId="4" fillId="0" borderId="21" xfId="0" applyNumberFormat="1" applyFont="1" applyBorder="1" applyAlignment="1">
      <alignment vertical="center" wrapText="1"/>
    </xf>
    <xf numFmtId="4" fontId="4" fillId="0" borderId="22" xfId="0" applyNumberFormat="1" applyFont="1" applyBorder="1" applyAlignment="1">
      <alignment vertical="center" wrapText="1"/>
    </xf>
    <xf numFmtId="4" fontId="3" fillId="0" borderId="23" xfId="0" applyNumberFormat="1" applyFont="1" applyBorder="1" applyAlignment="1">
      <alignment vertical="center" wrapText="1"/>
    </xf>
    <xf numFmtId="4" fontId="3" fillId="0" borderId="11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4" fontId="3" fillId="0" borderId="13" xfId="0" applyNumberFormat="1" applyFont="1" applyBorder="1" applyAlignment="1">
      <alignment vertical="center" wrapText="1"/>
    </xf>
    <xf numFmtId="0" fontId="3" fillId="0" borderId="24" xfId="0" applyFont="1" applyBorder="1" applyAlignment="1">
      <alignment horizontal="left" vertical="center" wrapText="1"/>
    </xf>
    <xf numFmtId="4" fontId="3" fillId="0" borderId="25" xfId="0" applyNumberFormat="1" applyFont="1" applyBorder="1" applyAlignment="1">
      <alignment vertical="center" wrapText="1"/>
    </xf>
    <xf numFmtId="4" fontId="3" fillId="0" borderId="24" xfId="0" applyNumberFormat="1" applyFont="1" applyBorder="1" applyAlignment="1">
      <alignment vertical="center" wrapText="1"/>
    </xf>
    <xf numFmtId="4" fontId="3" fillId="0" borderId="26" xfId="0" applyNumberFormat="1" applyFont="1" applyBorder="1" applyAlignment="1">
      <alignment vertical="center" wrapText="1"/>
    </xf>
    <xf numFmtId="4" fontId="3" fillId="0" borderId="27" xfId="0" applyNumberFormat="1" applyFont="1" applyBorder="1" applyAlignment="1">
      <alignment vertical="center" wrapText="1"/>
    </xf>
    <xf numFmtId="4" fontId="3" fillId="0" borderId="28" xfId="0" applyNumberFormat="1" applyFont="1" applyBorder="1" applyAlignment="1">
      <alignment vertical="center" wrapText="1"/>
    </xf>
    <xf numFmtId="4" fontId="3" fillId="0" borderId="29" xfId="0" applyNumberFormat="1" applyFont="1" applyBorder="1" applyAlignment="1">
      <alignment vertical="center" wrapText="1"/>
    </xf>
    <xf numFmtId="4" fontId="3" fillId="0" borderId="30" xfId="0" applyNumberFormat="1" applyFont="1" applyBorder="1" applyAlignment="1">
      <alignment vertical="center" wrapText="1"/>
    </xf>
    <xf numFmtId="0" fontId="4" fillId="2" borderId="0" xfId="0" applyFont="1" applyFill="1" applyAlignment="1">
      <alignment vertical="center"/>
    </xf>
    <xf numFmtId="4" fontId="4" fillId="2" borderId="31" xfId="0" applyNumberFormat="1" applyFont="1" applyFill="1" applyBorder="1" applyAlignment="1">
      <alignment vertical="center" wrapText="1"/>
    </xf>
    <xf numFmtId="4" fontId="4" fillId="2" borderId="32" xfId="0" applyNumberFormat="1" applyFont="1" applyFill="1" applyBorder="1" applyAlignment="1">
      <alignment vertical="center" wrapText="1"/>
    </xf>
    <xf numFmtId="4" fontId="4" fillId="2" borderId="33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right" vertical="center" wrapText="1" indent="1"/>
    </xf>
    <xf numFmtId="0" fontId="5" fillId="0" borderId="0" xfId="0" applyFont="1"/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imones\2025\GS-2suvestines\Sup_kiekiai\supirkimas_is_augint2025_5men.xlsx" TargetMode="External"/><Relationship Id="rId1" Type="http://schemas.openxmlformats.org/officeDocument/2006/relationships/externalLinkPath" Target="/Rinka/imones/2025/GS-2suvestines/Sup_kiekiai/supirkimas_is_augint2025_5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_4men"/>
      <sheetName val="2025_3men"/>
      <sheetName val="2025_4men"/>
      <sheetName val="2025_5men"/>
      <sheetName val="bendras"/>
      <sheetName val="Sheet1"/>
      <sheetName val="Grūdų supirkimas Lietuvoje, t"/>
    </sheetNames>
    <sheetDataSet>
      <sheetData sheetId="0"/>
      <sheetData sheetId="1"/>
      <sheetData sheetId="2"/>
      <sheetData sheetId="3"/>
      <sheetData sheetId="4">
        <row r="3">
          <cell r="B3" t="str">
            <v>Grūdų ir rapsų supirkimo iš augintojų kiekiai Lietuvoje* 2024 m. gegužės – 2025 m. gegužės mėn., tonomis</v>
          </cell>
        </row>
        <row r="36">
          <cell r="B36" t="str">
            <v>* duomenys surinkti iš grūdų ir (arba) aliejinių augalų sėklų prekybos ir perdirbimo įmonių</v>
          </cell>
        </row>
        <row r="37">
          <cell r="B37" t="str">
            <v>** lyginant  2025 m. gegužės mėn. su 2025 m. balandžio mėn.</v>
          </cell>
        </row>
        <row r="38">
          <cell r="B38" t="str">
            <v>*** lyginant   2025 m. gegužės mėn. su  2024 m. gegužės mėn.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B3974-BCD8-408F-A5DF-61CC1F2FA8C9}">
  <dimension ref="B2:K33"/>
  <sheetViews>
    <sheetView showGridLines="0" tabSelected="1" workbookViewId="0">
      <selection activeCell="U13" sqref="U13"/>
    </sheetView>
  </sheetViews>
  <sheetFormatPr defaultColWidth="5.6640625" defaultRowHeight="15" customHeight="1" x14ac:dyDescent="0.2"/>
  <cols>
    <col min="1" max="1" width="3.6640625" style="1" customWidth="1"/>
    <col min="2" max="2" width="17.33203125" style="1" customWidth="1"/>
    <col min="3" max="8" width="13.6640625" style="1" customWidth="1"/>
    <col min="9" max="16384" width="5.6640625" style="1"/>
  </cols>
  <sheetData>
    <row r="2" spans="2:8" ht="15" customHeight="1" x14ac:dyDescent="0.25">
      <c r="B2" s="48" t="str">
        <f>[1]bendras!B3</f>
        <v>Grūdų ir rapsų supirkimo iš augintojų kiekiai Lietuvoje* 2024 m. gegužės – 2025 m. gegužės mėn., tonomis</v>
      </c>
      <c r="C2" s="48"/>
      <c r="D2" s="48"/>
      <c r="E2" s="48"/>
      <c r="F2" s="48"/>
      <c r="G2" s="48"/>
      <c r="H2" s="48"/>
    </row>
    <row r="4" spans="2:8" ht="15" customHeight="1" x14ac:dyDescent="0.2">
      <c r="B4" s="49" t="s">
        <v>0</v>
      </c>
      <c r="C4" s="2">
        <v>2024</v>
      </c>
      <c r="D4" s="50">
        <v>2025</v>
      </c>
      <c r="E4" s="50"/>
      <c r="F4" s="51"/>
      <c r="G4" s="52" t="s">
        <v>1</v>
      </c>
      <c r="H4" s="53"/>
    </row>
    <row r="5" spans="2:8" ht="15" customHeight="1" x14ac:dyDescent="0.2">
      <c r="B5" s="49"/>
      <c r="C5" s="3" t="s">
        <v>2</v>
      </c>
      <c r="D5" s="3" t="s">
        <v>3</v>
      </c>
      <c r="E5" s="3" t="s">
        <v>4</v>
      </c>
      <c r="F5" s="3" t="s">
        <v>2</v>
      </c>
      <c r="G5" s="4" t="s">
        <v>5</v>
      </c>
      <c r="H5" s="5" t="s">
        <v>6</v>
      </c>
    </row>
    <row r="6" spans="2:8" ht="15" customHeight="1" x14ac:dyDescent="0.2">
      <c r="B6" s="6" t="s">
        <v>7</v>
      </c>
      <c r="C6" s="7">
        <v>73293.608999999997</v>
      </c>
      <c r="D6" s="8">
        <v>102308.87700000001</v>
      </c>
      <c r="E6" s="8">
        <v>82577.375</v>
      </c>
      <c r="F6" s="9">
        <v>47722.039999999994</v>
      </c>
      <c r="G6" s="10">
        <f>((F6*100)/E6)-100</f>
        <v>-42.20930369850096</v>
      </c>
      <c r="H6" s="8">
        <f>((F6*100)/C6)-100</f>
        <v>-34.889220695899979</v>
      </c>
    </row>
    <row r="7" spans="2:8" ht="15" customHeight="1" x14ac:dyDescent="0.2">
      <c r="B7" s="11" t="s">
        <v>8</v>
      </c>
      <c r="C7" s="12">
        <v>6860.6139999999996</v>
      </c>
      <c r="D7" s="13">
        <v>4186.9470000000001</v>
      </c>
      <c r="E7" s="13">
        <v>5914.3369999999995</v>
      </c>
      <c r="F7" s="14">
        <v>3334.0299999999997</v>
      </c>
      <c r="G7" s="15">
        <f>((F7*100)/E7)-100</f>
        <v>-43.62800090694865</v>
      </c>
      <c r="H7" s="16">
        <f>((F7*100)/C7)-100</f>
        <v>-51.403329206394645</v>
      </c>
    </row>
    <row r="8" spans="2:8" ht="15" customHeight="1" x14ac:dyDescent="0.2">
      <c r="B8" s="11" t="s">
        <v>9</v>
      </c>
      <c r="C8" s="12">
        <v>5309.8729999999996</v>
      </c>
      <c r="D8" s="16">
        <v>13287.08</v>
      </c>
      <c r="E8" s="16">
        <v>10350.200000000001</v>
      </c>
      <c r="F8" s="17">
        <v>6674.3909999999996</v>
      </c>
      <c r="G8" s="15">
        <f>((F8*100)/E8)-100</f>
        <v>-35.514376533786788</v>
      </c>
      <c r="H8" s="16">
        <f>((F8*100)/C8)-100</f>
        <v>25.697752093129168</v>
      </c>
    </row>
    <row r="9" spans="2:8" ht="15" customHeight="1" x14ac:dyDescent="0.2">
      <c r="B9" s="11" t="s">
        <v>10</v>
      </c>
      <c r="C9" s="12">
        <v>44526.438999999998</v>
      </c>
      <c r="D9" s="16">
        <v>64718.137000000002</v>
      </c>
      <c r="E9" s="16">
        <v>54975.561000000002</v>
      </c>
      <c r="F9" s="17">
        <v>29222.080999999998</v>
      </c>
      <c r="G9" s="15">
        <f t="shared" ref="G9:G26" si="0">((F9*100)/E9)-100</f>
        <v>-46.845324597960911</v>
      </c>
      <c r="H9" s="16">
        <f t="shared" ref="H9:H25" si="1">((F9*100)/C9)-100</f>
        <v>-34.37139448766608</v>
      </c>
    </row>
    <row r="10" spans="2:8" ht="15" customHeight="1" x14ac:dyDescent="0.2">
      <c r="B10" s="11" t="s">
        <v>11</v>
      </c>
      <c r="C10" s="12">
        <v>11338.584000000001</v>
      </c>
      <c r="D10" s="16">
        <v>16616.795000000002</v>
      </c>
      <c r="E10" s="16">
        <v>8729.43</v>
      </c>
      <c r="F10" s="17">
        <v>5129.5129999999999</v>
      </c>
      <c r="G10" s="15">
        <f>((F10*100)/E10)-100</f>
        <v>-41.238855228806464</v>
      </c>
      <c r="H10" s="16">
        <f>((F10*100)/C10)-100</f>
        <v>-54.760550347380239</v>
      </c>
    </row>
    <row r="11" spans="2:8" ht="15" customHeight="1" x14ac:dyDescent="0.2">
      <c r="B11" s="11" t="s">
        <v>12</v>
      </c>
      <c r="C11" s="12">
        <v>5258.0990000000002</v>
      </c>
      <c r="D11" s="16">
        <v>3478.6579999999999</v>
      </c>
      <c r="E11" s="16">
        <v>2607.8470000000002</v>
      </c>
      <c r="F11" s="17">
        <v>3362.0250000000001</v>
      </c>
      <c r="G11" s="15">
        <f t="shared" si="0"/>
        <v>28.919564683050794</v>
      </c>
      <c r="H11" s="16">
        <f t="shared" si="1"/>
        <v>-36.060066575391602</v>
      </c>
    </row>
    <row r="12" spans="2:8" ht="15" customHeight="1" x14ac:dyDescent="0.2">
      <c r="B12" s="18" t="s">
        <v>13</v>
      </c>
      <c r="C12" s="19">
        <v>3126.9319999999998</v>
      </c>
      <c r="D12" s="20">
        <v>218.24600000000001</v>
      </c>
      <c r="E12" s="20">
        <v>142.06</v>
      </c>
      <c r="F12" s="21">
        <v>13.48</v>
      </c>
      <c r="G12" s="22">
        <f t="shared" si="0"/>
        <v>-90.511051668309165</v>
      </c>
      <c r="H12" s="20">
        <f t="shared" si="1"/>
        <v>-99.568906519233551</v>
      </c>
    </row>
    <row r="13" spans="2:8" ht="15" customHeight="1" x14ac:dyDescent="0.2">
      <c r="B13" s="11" t="s">
        <v>9</v>
      </c>
      <c r="C13" s="23">
        <v>2993.1880000000001</v>
      </c>
      <c r="D13" s="13">
        <v>170.358</v>
      </c>
      <c r="E13" s="13">
        <v>128.66</v>
      </c>
      <c r="F13" s="14">
        <v>0</v>
      </c>
      <c r="G13" s="15">
        <f>((F13*100)/E13)-100</f>
        <v>-100</v>
      </c>
      <c r="H13" s="16">
        <f t="shared" si="1"/>
        <v>-100</v>
      </c>
    </row>
    <row r="14" spans="2:8" ht="15" customHeight="1" x14ac:dyDescent="0.2">
      <c r="B14" s="11" t="s">
        <v>10</v>
      </c>
      <c r="C14" s="24">
        <v>133.744</v>
      </c>
      <c r="D14" s="25">
        <v>47.887999999999998</v>
      </c>
      <c r="E14" s="25">
        <v>13.4</v>
      </c>
      <c r="F14" s="26">
        <v>13.48</v>
      </c>
      <c r="G14" s="15">
        <f>((F14*100)/E14)-100</f>
        <v>0.59701492537313072</v>
      </c>
      <c r="H14" s="16">
        <f t="shared" si="1"/>
        <v>-89.921043186984093</v>
      </c>
    </row>
    <row r="15" spans="2:8" ht="15" customHeight="1" x14ac:dyDescent="0.2">
      <c r="B15" s="18" t="s">
        <v>14</v>
      </c>
      <c r="C15" s="7">
        <v>16422.232</v>
      </c>
      <c r="D15" s="8">
        <v>19498.539000000001</v>
      </c>
      <c r="E15" s="8">
        <v>12704.358</v>
      </c>
      <c r="F15" s="9">
        <v>13085.36</v>
      </c>
      <c r="G15" s="22">
        <f t="shared" si="0"/>
        <v>2.9989866469443029</v>
      </c>
      <c r="H15" s="20">
        <f t="shared" si="1"/>
        <v>-20.319235533878711</v>
      </c>
    </row>
    <row r="16" spans="2:8" ht="15" customHeight="1" x14ac:dyDescent="0.2">
      <c r="B16" s="11" t="s">
        <v>9</v>
      </c>
      <c r="C16" s="23">
        <v>4145.3760000000002</v>
      </c>
      <c r="D16" s="13">
        <v>1787.1170000000002</v>
      </c>
      <c r="E16" s="13">
        <v>1412.1299999999999</v>
      </c>
      <c r="F16" s="14">
        <v>2616.6819999999998</v>
      </c>
      <c r="G16" s="15">
        <f t="shared" si="0"/>
        <v>85.300361864700847</v>
      </c>
      <c r="H16" s="16">
        <f t="shared" si="1"/>
        <v>-36.877089074670195</v>
      </c>
    </row>
    <row r="17" spans="2:11" ht="15" customHeight="1" x14ac:dyDescent="0.2">
      <c r="B17" s="11" t="s">
        <v>10</v>
      </c>
      <c r="C17" s="12">
        <v>4775.3779999999997</v>
      </c>
      <c r="D17" s="16">
        <v>3386.3649999999998</v>
      </c>
      <c r="E17" s="16">
        <v>2053.2919999999999</v>
      </c>
      <c r="F17" s="17">
        <v>1196.3720000000001</v>
      </c>
      <c r="G17" s="15">
        <f>((F17*100)/E17)-100</f>
        <v>-41.73395698225093</v>
      </c>
      <c r="H17" s="16">
        <f>((F17*100)/C17)-100</f>
        <v>-74.947072252709631</v>
      </c>
    </row>
    <row r="18" spans="2:11" ht="15" customHeight="1" x14ac:dyDescent="0.2">
      <c r="B18" s="27" t="s">
        <v>15</v>
      </c>
      <c r="C18" s="24">
        <v>7501.4780000000001</v>
      </c>
      <c r="D18" s="25">
        <v>14325.056999999999</v>
      </c>
      <c r="E18" s="25">
        <v>9238.9360000000015</v>
      </c>
      <c r="F18" s="26">
        <v>9272.3060000000005</v>
      </c>
      <c r="G18" s="28">
        <f t="shared" si="0"/>
        <v>0.36118877758217138</v>
      </c>
      <c r="H18" s="25">
        <f t="shared" si="1"/>
        <v>23.606387967811159</v>
      </c>
    </row>
    <row r="19" spans="2:11" ht="15" customHeight="1" x14ac:dyDescent="0.2">
      <c r="B19" s="11" t="s">
        <v>16</v>
      </c>
      <c r="C19" s="23">
        <v>200.23</v>
      </c>
      <c r="D19" s="16">
        <v>728.71799999999996</v>
      </c>
      <c r="E19" s="16">
        <v>714</v>
      </c>
      <c r="F19" s="17">
        <v>453.18200000000002</v>
      </c>
      <c r="G19" s="15">
        <f t="shared" si="0"/>
        <v>-36.529131652661057</v>
      </c>
      <c r="H19" s="16">
        <f t="shared" si="1"/>
        <v>126.3307196723768</v>
      </c>
    </row>
    <row r="20" spans="2:11" ht="15" customHeight="1" x14ac:dyDescent="0.2">
      <c r="B20" s="11" t="s">
        <v>17</v>
      </c>
      <c r="C20" s="12">
        <v>233.006</v>
      </c>
      <c r="D20" s="16">
        <v>207.62899999999999</v>
      </c>
      <c r="E20" s="16">
        <v>431.15</v>
      </c>
      <c r="F20" s="17">
        <v>203.821</v>
      </c>
      <c r="G20" s="15">
        <f t="shared" si="0"/>
        <v>-52.726197379102402</v>
      </c>
      <c r="H20" s="16">
        <f t="shared" si="1"/>
        <v>-12.525428529737439</v>
      </c>
    </row>
    <row r="21" spans="2:11" ht="15" customHeight="1" x14ac:dyDescent="0.2">
      <c r="B21" s="11" t="s">
        <v>18</v>
      </c>
      <c r="C21" s="12">
        <v>979.21799999999996</v>
      </c>
      <c r="D21" s="16">
        <v>1484.617</v>
      </c>
      <c r="E21" s="16">
        <v>431.44400000000002</v>
      </c>
      <c r="F21" s="17">
        <v>490.89</v>
      </c>
      <c r="G21" s="15">
        <f t="shared" si="0"/>
        <v>13.778381435365887</v>
      </c>
      <c r="H21" s="16">
        <f>((F21*100)/C21)-100</f>
        <v>-49.869181326323655</v>
      </c>
    </row>
    <row r="22" spans="2:11" ht="15" customHeight="1" x14ac:dyDescent="0.2">
      <c r="B22" s="11" t="s">
        <v>19</v>
      </c>
      <c r="C22" s="12">
        <v>179.39</v>
      </c>
      <c r="D22" s="16">
        <v>3516.9409999999998</v>
      </c>
      <c r="E22" s="16">
        <v>1048.3789999999999</v>
      </c>
      <c r="F22" s="17">
        <v>917.53899999999999</v>
      </c>
      <c r="G22" s="15">
        <f>((F22*100)/E22)-100</f>
        <v>-12.480219462617995</v>
      </c>
      <c r="H22" s="16">
        <f t="shared" si="1"/>
        <v>411.47722838508281</v>
      </c>
    </row>
    <row r="23" spans="2:11" ht="15" customHeight="1" x14ac:dyDescent="0.2">
      <c r="B23" s="29" t="s">
        <v>20</v>
      </c>
      <c r="C23" s="23">
        <v>1815.4849999999999</v>
      </c>
      <c r="D23" s="13">
        <v>2898.672</v>
      </c>
      <c r="E23" s="13">
        <v>1093.4649999999999</v>
      </c>
      <c r="F23" s="14">
        <v>1050.9259999999999</v>
      </c>
      <c r="G23" s="30">
        <f t="shared" si="0"/>
        <v>-3.8902936993868167</v>
      </c>
      <c r="H23" s="31">
        <f>((F23*100)/C23)-100</f>
        <v>-42.113209417869058</v>
      </c>
    </row>
    <row r="24" spans="2:11" ht="15" customHeight="1" x14ac:dyDescent="0.2">
      <c r="B24" s="11" t="s">
        <v>21</v>
      </c>
      <c r="C24" s="32">
        <v>1638.779</v>
      </c>
      <c r="D24" s="33">
        <v>1297.54</v>
      </c>
      <c r="E24" s="33">
        <v>1907.2249999999999</v>
      </c>
      <c r="F24" s="34">
        <v>2130.3049999999998</v>
      </c>
      <c r="G24" s="15">
        <f>((F24*100)/E24)-100</f>
        <v>11.696574866625582</v>
      </c>
      <c r="H24" s="16">
        <f>((F24*100)/C24)-100</f>
        <v>29.993428033920367</v>
      </c>
    </row>
    <row r="25" spans="2:11" ht="15" customHeight="1" x14ac:dyDescent="0.2">
      <c r="B25" s="29" t="s">
        <v>22</v>
      </c>
      <c r="C25" s="35">
        <v>7299.7709999999997</v>
      </c>
      <c r="D25" s="31">
        <v>2579.1400000000003</v>
      </c>
      <c r="E25" s="31">
        <v>1528.0889999999999</v>
      </c>
      <c r="F25" s="36">
        <v>264.613</v>
      </c>
      <c r="G25" s="30">
        <f>((F25*100)/E25)-100</f>
        <v>-82.683403911683158</v>
      </c>
      <c r="H25" s="31">
        <f t="shared" si="1"/>
        <v>-96.375050669397709</v>
      </c>
    </row>
    <row r="26" spans="2:11" ht="15" customHeight="1" x14ac:dyDescent="0.2">
      <c r="B26" s="37" t="s">
        <v>23</v>
      </c>
      <c r="C26" s="38">
        <v>105203.052</v>
      </c>
      <c r="D26" s="38">
        <v>134738.91900000002</v>
      </c>
      <c r="E26" s="38">
        <v>102635.038</v>
      </c>
      <c r="F26" s="38">
        <v>66338.876000000004</v>
      </c>
      <c r="G26" s="39">
        <f t="shared" si="0"/>
        <v>-35.364299275652812</v>
      </c>
      <c r="H26" s="40">
        <f>((F26*100)/C26)-100</f>
        <v>-36.942061338676744</v>
      </c>
    </row>
    <row r="27" spans="2:11" ht="15" customHeight="1" x14ac:dyDescent="0.2">
      <c r="B27" s="41"/>
      <c r="C27" s="42"/>
      <c r="D27" s="42"/>
      <c r="E27" s="42"/>
      <c r="F27" s="42"/>
      <c r="G27" s="42"/>
      <c r="H27" s="42"/>
    </row>
    <row r="28" spans="2:11" s="43" customFormat="1" ht="15" customHeight="1" x14ac:dyDescent="0.2">
      <c r="B28" s="45" t="str">
        <f>[1]bendras!B36</f>
        <v>* duomenys surinkti iš grūdų ir (arba) aliejinių augalų sėklų prekybos ir perdirbimo įmonių</v>
      </c>
      <c r="C28" s="45"/>
      <c r="D28" s="45"/>
      <c r="E28" s="45"/>
      <c r="F28" s="45"/>
      <c r="G28" s="45"/>
    </row>
    <row r="29" spans="2:11" s="43" customFormat="1" ht="15" customHeight="1" x14ac:dyDescent="0.2">
      <c r="B29" s="45" t="str">
        <f>[1]bendras!B37</f>
        <v>** lyginant  2025 m. gegužės mėn. su 2025 m. balandžio mėn.</v>
      </c>
      <c r="C29" s="45"/>
      <c r="D29" s="45"/>
      <c r="E29" s="45"/>
      <c r="F29" s="45"/>
      <c r="G29" s="45"/>
      <c r="H29" s="44"/>
      <c r="I29" s="44"/>
      <c r="J29" s="44"/>
      <c r="K29" s="44"/>
    </row>
    <row r="30" spans="2:11" s="43" customFormat="1" ht="15" customHeight="1" x14ac:dyDescent="0.2">
      <c r="B30" s="45" t="str">
        <f>[1]bendras!B38</f>
        <v>*** lyginant   2025 m. gegužės mėn. su  2024 m. gegužės mėn.</v>
      </c>
      <c r="C30" s="45"/>
      <c r="D30" s="45"/>
      <c r="E30" s="45"/>
      <c r="F30" s="45"/>
      <c r="G30" s="45"/>
      <c r="H30" s="44"/>
      <c r="I30" s="44"/>
      <c r="J30" s="44"/>
      <c r="K30" s="44"/>
    </row>
    <row r="31" spans="2:11" s="43" customFormat="1" ht="15" customHeight="1" x14ac:dyDescent="0.2">
      <c r="G31" s="46" t="s">
        <v>24</v>
      </c>
      <c r="H31" s="46"/>
    </row>
    <row r="32" spans="2:11" s="43" customFormat="1" ht="15" customHeight="1" x14ac:dyDescent="0.2">
      <c r="C32" s="47" t="s">
        <v>25</v>
      </c>
      <c r="D32" s="47"/>
      <c r="E32" s="47"/>
      <c r="F32" s="47"/>
      <c r="G32" s="47"/>
      <c r="H32" s="47"/>
    </row>
    <row r="33" s="43" customFormat="1" ht="15" customHeight="1" x14ac:dyDescent="0.2"/>
  </sheetData>
  <mergeCells count="9">
    <mergeCell ref="B29:G29"/>
    <mergeCell ref="B30:G30"/>
    <mergeCell ref="G31:H31"/>
    <mergeCell ref="C32:H32"/>
    <mergeCell ref="B2:H2"/>
    <mergeCell ref="B4:B5"/>
    <mergeCell ref="D4:F4"/>
    <mergeCell ref="G4:H4"/>
    <mergeCell ref="B28:G28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 supirkimas Lietuvoje, 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2025-06-19T13:38:29Z</dcterms:created>
  <dcterms:modified xsi:type="dcterms:W3CDTF">2025-06-19T13:55:37Z</dcterms:modified>
</cp:coreProperties>
</file>