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irzelis\"/>
    </mc:Choice>
  </mc:AlternateContent>
  <xr:revisionPtr revIDLastSave="0" documentId="8_{DD62DEF5-B315-438B-B5B7-AF06F1E4E044}" xr6:coauthVersionLast="47" xr6:coauthVersionMax="47" xr10:uidLastSave="{00000000-0000-0000-0000-000000000000}"/>
  <bookViews>
    <workbookView xWindow="-108" yWindow="-108" windowWidth="23256" windowHeight="12576" xr2:uid="{CF364DFF-63DC-4951-B0A9-FF81046A3280}"/>
  </bookViews>
  <sheets>
    <sheet name="Grūdų importas į Lietuvą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1" i="1"/>
  <c r="H19" i="1"/>
  <c r="G19" i="1"/>
  <c r="H18" i="1"/>
  <c r="G18" i="1"/>
  <c r="H17" i="1"/>
  <c r="G17" i="1"/>
  <c r="H16" i="1"/>
  <c r="G16" i="1"/>
  <c r="H15" i="1"/>
  <c r="H14" i="1"/>
  <c r="G14" i="1"/>
  <c r="H13" i="1"/>
  <c r="G13" i="1"/>
  <c r="H11" i="1"/>
  <c r="G11" i="1"/>
  <c r="H10" i="1"/>
  <c r="G10" i="1"/>
  <c r="G9" i="1"/>
  <c r="H8" i="1"/>
  <c r="H6" i="1"/>
  <c r="G6" i="1"/>
  <c r="B2" i="1"/>
</calcChain>
</file>

<file path=xl/sharedStrings.xml><?xml version="1.0" encoding="utf-8"?>
<sst xmlns="http://schemas.openxmlformats.org/spreadsheetml/2006/main" count="31" uniqueCount="22">
  <si>
    <t xml:space="preserve">                       Data
Grūdai</t>
  </si>
  <si>
    <t>Pokytis, %</t>
  </si>
  <si>
    <t>gegužė</t>
  </si>
  <si>
    <t>kovas</t>
  </si>
  <si>
    <t>balandis</t>
  </si>
  <si>
    <t>mėnesio**</t>
  </si>
  <si>
    <t>metų***</t>
  </si>
  <si>
    <t>Kviečiai</t>
  </si>
  <si>
    <t xml:space="preserve">   I klasė</t>
  </si>
  <si>
    <t>-</t>
  </si>
  <si>
    <t xml:space="preserve">   II klasė</t>
  </si>
  <si>
    <t xml:space="preserve">   III klasė</t>
  </si>
  <si>
    <t xml:space="preserve">   IV klasė</t>
  </si>
  <si>
    <t>Miežiai</t>
  </si>
  <si>
    <t xml:space="preserve">   salykliniai</t>
  </si>
  <si>
    <t>Avižos</t>
  </si>
  <si>
    <t>Grikiai</t>
  </si>
  <si>
    <t>Kukurūzai</t>
  </si>
  <si>
    <t>Rapsai</t>
  </si>
  <si>
    <t>Iš viso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</si>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</sst>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Aptos Narrow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 indent="1"/>
    </xf>
    <xf numFmtId="4" fontId="4" fillId="0" borderId="12" xfId="0" applyNumberFormat="1" applyFont="1" applyBorder="1" applyAlignment="1">
      <alignment horizontal="right" vertical="center" wrapText="1" indent="1"/>
    </xf>
    <xf numFmtId="4" fontId="4" fillId="0" borderId="10" xfId="0" applyNumberFormat="1" applyFont="1" applyBorder="1" applyAlignment="1">
      <alignment horizontal="right" vertical="center" wrapText="1" indent="1"/>
    </xf>
    <xf numFmtId="4" fontId="4" fillId="0" borderId="13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 indent="1"/>
    </xf>
    <xf numFmtId="4" fontId="3" fillId="0" borderId="15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4" fontId="4" fillId="0" borderId="20" xfId="0" applyNumberFormat="1" applyFont="1" applyBorder="1" applyAlignment="1">
      <alignment horizontal="right" vertical="center" wrapText="1" indent="1"/>
    </xf>
    <xf numFmtId="4" fontId="4" fillId="0" borderId="17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 inden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13" xfId="0" applyNumberFormat="1" applyFont="1" applyBorder="1" applyAlignment="1">
      <alignment horizontal="right" vertical="center" wrapText="1" indent="1"/>
    </xf>
    <xf numFmtId="0" fontId="3" fillId="0" borderId="21" xfId="0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right" vertical="center" wrapText="1" indent="1"/>
    </xf>
    <xf numFmtId="4" fontId="3" fillId="0" borderId="23" xfId="0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4" fillId="2" borderId="25" xfId="0" applyNumberFormat="1" applyFont="1" applyFill="1" applyBorder="1" applyAlignment="1">
      <alignment horizontal="right" vertical="center" wrapText="1" indent="1"/>
    </xf>
    <xf numFmtId="4" fontId="4" fillId="2" borderId="26" xfId="0" applyNumberFormat="1" applyFont="1" applyFill="1" applyBorder="1" applyAlignment="1">
      <alignment horizontal="right" vertical="center" wrapText="1" indent="1"/>
    </xf>
    <xf numFmtId="4" fontId="4" fillId="2" borderId="27" xfId="0" applyNumberFormat="1" applyFont="1" applyFill="1" applyBorder="1" applyAlignment="1">
      <alignment horizontal="right" vertical="center" wrapText="1" indent="1"/>
    </xf>
    <xf numFmtId="4" fontId="4" fillId="2" borderId="28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Importas\importas2025_5men.xlsx" TargetMode="External"/><Relationship Id="rId1" Type="http://schemas.openxmlformats.org/officeDocument/2006/relationships/externalLinkPath" Target="/Rinka/imones/2025/GS-2suvestines/Importas/importas2025_5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4men"/>
      <sheetName val="2025_3men"/>
      <sheetName val="2025_4men"/>
      <sheetName val="2025_5men"/>
      <sheetName val="bendras1"/>
      <sheetName val="Sheet1"/>
      <sheetName val="Grūdų importas į Lietuvą"/>
    </sheetNames>
    <sheetDataSet>
      <sheetData sheetId="0"/>
      <sheetData sheetId="1"/>
      <sheetData sheetId="2"/>
      <sheetData sheetId="3"/>
      <sheetData sheetId="4">
        <row r="4">
          <cell r="B4" t="str">
            <v>Grūdų ir rapsų importas į Lietuvą*  2024 m. gegužės – 2025 m. gegužės mėn., tonomis</v>
          </cell>
        </row>
        <row r="38">
          <cell r="B38" t="str">
            <v>* duomenys surinkti iš grūdų ir (arba) aliejinių augalų sėklų prekybos ir perdirbimo įmonių</v>
          </cell>
        </row>
        <row r="39">
          <cell r="B39" t="str">
            <v>** lyginant  2025 m. gegužės mėn. su 2025 m. balandžio mėn.</v>
          </cell>
        </row>
        <row r="40">
          <cell r="B40" t="str">
            <v>*** lyginant   2025 m. gegužės mėn. su  2024 m. gegužės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0EC0-0539-480A-B4A8-6B6CACFAD913}">
  <dimension ref="B2:K25"/>
  <sheetViews>
    <sheetView showGridLines="0" tabSelected="1" workbookViewId="0">
      <selection activeCell="M8" sqref="M8"/>
    </sheetView>
  </sheetViews>
  <sheetFormatPr defaultColWidth="8.88671875" defaultRowHeight="15" customHeight="1" x14ac:dyDescent="0.2"/>
  <cols>
    <col min="1" max="1" width="3.6640625" style="2" customWidth="1"/>
    <col min="2" max="2" width="14.109375" style="2" customWidth="1"/>
    <col min="3" max="3" width="9.33203125" style="2" bestFit="1" customWidth="1"/>
    <col min="4" max="5" width="10" style="2" bestFit="1" customWidth="1"/>
    <col min="6" max="6" width="9.33203125" style="2" bestFit="1" customWidth="1"/>
    <col min="7" max="7" width="9.33203125" style="2" customWidth="1"/>
    <col min="8" max="16384" width="8.88671875" style="2"/>
  </cols>
  <sheetData>
    <row r="2" spans="2:8" ht="15" customHeight="1" x14ac:dyDescent="0.2">
      <c r="B2" s="1" t="str">
        <f>[1]bendras1!B4</f>
        <v>Grūdų ir rapsų importas į Lietuvą*  2024 m. gegužės – 2025 m. gegužės mėn., tonomis</v>
      </c>
      <c r="C2" s="1"/>
      <c r="D2" s="1"/>
      <c r="E2" s="1"/>
      <c r="F2" s="1"/>
      <c r="G2" s="1"/>
      <c r="H2" s="1"/>
    </row>
    <row r="4" spans="2:8" ht="15" customHeight="1" x14ac:dyDescent="0.2">
      <c r="B4" s="3" t="s">
        <v>0</v>
      </c>
      <c r="C4" s="4">
        <v>2024</v>
      </c>
      <c r="D4" s="5">
        <v>2025</v>
      </c>
      <c r="E4" s="5"/>
      <c r="F4" s="6"/>
      <c r="G4" s="7" t="s">
        <v>1</v>
      </c>
      <c r="H4" s="8"/>
    </row>
    <row r="5" spans="2:8" ht="15" customHeight="1" x14ac:dyDescent="0.2">
      <c r="B5" s="3"/>
      <c r="C5" s="9" t="s">
        <v>2</v>
      </c>
      <c r="D5" s="9" t="s">
        <v>3</v>
      </c>
      <c r="E5" s="9" t="s">
        <v>4</v>
      </c>
      <c r="F5" s="9" t="s">
        <v>2</v>
      </c>
      <c r="G5" s="10" t="s">
        <v>5</v>
      </c>
      <c r="H5" s="11" t="s">
        <v>6</v>
      </c>
    </row>
    <row r="6" spans="2:8" ht="15" customHeight="1" x14ac:dyDescent="0.2">
      <c r="B6" s="12" t="s">
        <v>7</v>
      </c>
      <c r="C6" s="13">
        <v>10603.18</v>
      </c>
      <c r="D6" s="14">
        <v>22542.087</v>
      </c>
      <c r="E6" s="15">
        <v>715.42</v>
      </c>
      <c r="F6" s="16">
        <v>64872.34</v>
      </c>
      <c r="G6" s="15">
        <f>((F6*100)/E6)-100</f>
        <v>8967.7280478599987</v>
      </c>
      <c r="H6" s="15">
        <f>((F6*100)/C6)-100</f>
        <v>511.81966164867515</v>
      </c>
    </row>
    <row r="7" spans="2:8" ht="15" customHeight="1" x14ac:dyDescent="0.2">
      <c r="B7" s="17" t="s">
        <v>8</v>
      </c>
      <c r="C7" s="18">
        <v>0</v>
      </c>
      <c r="D7" s="19">
        <v>0</v>
      </c>
      <c r="E7" s="20">
        <v>0</v>
      </c>
      <c r="F7" s="21">
        <v>2000</v>
      </c>
      <c r="G7" s="20" t="s">
        <v>9</v>
      </c>
      <c r="H7" s="20" t="s">
        <v>9</v>
      </c>
    </row>
    <row r="8" spans="2:8" ht="15" customHeight="1" x14ac:dyDescent="0.2">
      <c r="B8" s="17" t="s">
        <v>10</v>
      </c>
      <c r="C8" s="18">
        <v>10500</v>
      </c>
      <c r="D8" s="19">
        <v>22064.847000000002</v>
      </c>
      <c r="E8" s="20">
        <v>0</v>
      </c>
      <c r="F8" s="21">
        <v>23529.5</v>
      </c>
      <c r="G8" s="20" t="s">
        <v>9</v>
      </c>
      <c r="H8" s="20">
        <f t="shared" ref="H8:H18" si="0">((F8*100)/C8)-100</f>
        <v>124.09047619047618</v>
      </c>
    </row>
    <row r="9" spans="2:8" ht="15" customHeight="1" x14ac:dyDescent="0.2">
      <c r="B9" s="17" t="s">
        <v>11</v>
      </c>
      <c r="C9" s="18">
        <v>0</v>
      </c>
      <c r="D9" s="19">
        <v>371.34</v>
      </c>
      <c r="E9" s="20">
        <v>386.3</v>
      </c>
      <c r="F9" s="21">
        <v>38968.36</v>
      </c>
      <c r="G9" s="20">
        <f t="shared" ref="G9:G19" si="1">((F9*100)/E9)-100</f>
        <v>9987.5899559927511</v>
      </c>
      <c r="H9" s="20" t="s">
        <v>9</v>
      </c>
    </row>
    <row r="10" spans="2:8" ht="15" customHeight="1" x14ac:dyDescent="0.2">
      <c r="B10" s="17" t="s">
        <v>12</v>
      </c>
      <c r="C10" s="18">
        <v>103.18</v>
      </c>
      <c r="D10" s="19">
        <v>105.9</v>
      </c>
      <c r="E10" s="20">
        <v>329.12</v>
      </c>
      <c r="F10" s="21">
        <v>374.48</v>
      </c>
      <c r="G10" s="20">
        <f t="shared" si="1"/>
        <v>13.782207097715116</v>
      </c>
      <c r="H10" s="20">
        <f t="shared" si="0"/>
        <v>262.93855398333005</v>
      </c>
    </row>
    <row r="11" spans="2:8" ht="15" customHeight="1" x14ac:dyDescent="0.2">
      <c r="B11" s="22" t="s">
        <v>13</v>
      </c>
      <c r="C11" s="23">
        <v>334</v>
      </c>
      <c r="D11" s="24">
        <v>282.82</v>
      </c>
      <c r="E11" s="25">
        <v>342.98</v>
      </c>
      <c r="F11" s="26">
        <v>228.76</v>
      </c>
      <c r="G11" s="25">
        <f t="shared" si="1"/>
        <v>-33.302233366377052</v>
      </c>
      <c r="H11" s="27">
        <f t="shared" si="0"/>
        <v>-31.508982035928142</v>
      </c>
    </row>
    <row r="12" spans="2:8" ht="15" customHeight="1" x14ac:dyDescent="0.2">
      <c r="B12" s="17" t="s">
        <v>8</v>
      </c>
      <c r="C12" s="18">
        <v>24</v>
      </c>
      <c r="D12" s="20">
        <v>0</v>
      </c>
      <c r="E12" s="20">
        <v>0</v>
      </c>
      <c r="F12" s="21">
        <v>0</v>
      </c>
      <c r="G12" s="20" t="s">
        <v>9</v>
      </c>
      <c r="H12" s="20" t="s">
        <v>9</v>
      </c>
    </row>
    <row r="13" spans="2:8" ht="15" customHeight="1" x14ac:dyDescent="0.2">
      <c r="B13" s="17" t="s">
        <v>10</v>
      </c>
      <c r="C13" s="18">
        <v>26.98</v>
      </c>
      <c r="D13" s="20">
        <v>108.58</v>
      </c>
      <c r="E13" s="20">
        <v>138.30000000000001</v>
      </c>
      <c r="F13" s="21">
        <v>84.16</v>
      </c>
      <c r="G13" s="20">
        <f t="shared" ref="G13" si="2">((F13*100)/E13)-100</f>
        <v>-39.14678235719451</v>
      </c>
      <c r="H13" s="20">
        <f t="shared" si="0"/>
        <v>211.93476649369904</v>
      </c>
    </row>
    <row r="14" spans="2:8" ht="15" customHeight="1" x14ac:dyDescent="0.2">
      <c r="B14" s="28" t="s">
        <v>14</v>
      </c>
      <c r="C14" s="29">
        <v>283.02</v>
      </c>
      <c r="D14" s="30">
        <v>174.24</v>
      </c>
      <c r="E14" s="31">
        <v>204.68</v>
      </c>
      <c r="F14" s="32">
        <v>144.6</v>
      </c>
      <c r="G14" s="31">
        <f t="shared" si="1"/>
        <v>-29.353136603478603</v>
      </c>
      <c r="H14" s="31">
        <f t="shared" si="0"/>
        <v>-48.908204367182528</v>
      </c>
    </row>
    <row r="15" spans="2:8" ht="15" customHeight="1" x14ac:dyDescent="0.2">
      <c r="B15" s="17" t="s">
        <v>15</v>
      </c>
      <c r="C15" s="18">
        <v>75.92</v>
      </c>
      <c r="D15" s="20">
        <v>2900</v>
      </c>
      <c r="E15" s="20">
        <v>0</v>
      </c>
      <c r="F15" s="21">
        <v>18.015000000000001</v>
      </c>
      <c r="G15" s="20" t="s">
        <v>9</v>
      </c>
      <c r="H15" s="20">
        <f t="shared" si="0"/>
        <v>-76.27107481559537</v>
      </c>
    </row>
    <row r="16" spans="2:8" ht="15" customHeight="1" x14ac:dyDescent="0.2">
      <c r="B16" s="17" t="s">
        <v>16</v>
      </c>
      <c r="C16" s="18">
        <v>813.404</v>
      </c>
      <c r="D16" s="20">
        <v>202.7</v>
      </c>
      <c r="E16" s="20">
        <v>1220.4369999999999</v>
      </c>
      <c r="F16" s="21">
        <v>2065.308</v>
      </c>
      <c r="G16" s="20">
        <f t="shared" si="1"/>
        <v>69.226924454109479</v>
      </c>
      <c r="H16" s="20">
        <f t="shared" si="0"/>
        <v>153.90925050774277</v>
      </c>
    </row>
    <row r="17" spans="2:11" ht="15" customHeight="1" x14ac:dyDescent="0.2">
      <c r="B17" s="17" t="s">
        <v>17</v>
      </c>
      <c r="C17" s="18">
        <v>220.92</v>
      </c>
      <c r="D17" s="20">
        <v>331.56</v>
      </c>
      <c r="E17" s="20">
        <v>211.98</v>
      </c>
      <c r="F17" s="21">
        <v>263.38</v>
      </c>
      <c r="G17" s="20">
        <f t="shared" si="1"/>
        <v>24.247570525521283</v>
      </c>
      <c r="H17" s="20">
        <f t="shared" si="0"/>
        <v>19.219627014303825</v>
      </c>
    </row>
    <row r="18" spans="2:11" ht="15" customHeight="1" x14ac:dyDescent="0.2">
      <c r="B18" s="33" t="s">
        <v>18</v>
      </c>
      <c r="C18" s="34">
        <v>2419.59</v>
      </c>
      <c r="D18" s="35">
        <v>6.915</v>
      </c>
      <c r="E18" s="36">
        <v>2026.02</v>
      </c>
      <c r="F18" s="37">
        <v>12631.528</v>
      </c>
      <c r="G18" s="36">
        <f t="shared" si="1"/>
        <v>523.46511880435537</v>
      </c>
      <c r="H18" s="36">
        <f t="shared" si="0"/>
        <v>422.05241383870816</v>
      </c>
    </row>
    <row r="19" spans="2:11" ht="15" customHeight="1" x14ac:dyDescent="0.2">
      <c r="B19" s="38" t="s">
        <v>19</v>
      </c>
      <c r="C19" s="39">
        <v>14624.927</v>
      </c>
      <c r="D19" s="40">
        <v>26266.082000000002</v>
      </c>
      <c r="E19" s="40">
        <v>4516.8369999999995</v>
      </c>
      <c r="F19" s="41">
        <v>80079.331000000006</v>
      </c>
      <c r="G19" s="42">
        <f t="shared" si="1"/>
        <v>1672.9072578886512</v>
      </c>
      <c r="H19" s="40">
        <f>((F19*100)/C19)-100</f>
        <v>447.55371428520641</v>
      </c>
    </row>
    <row r="20" spans="2:11" ht="15" customHeight="1" x14ac:dyDescent="0.2">
      <c r="B20" s="43"/>
      <c r="C20" s="44"/>
      <c r="D20" s="44"/>
      <c r="E20" s="44"/>
      <c r="F20" s="44"/>
      <c r="G20" s="44"/>
      <c r="H20" s="44"/>
    </row>
    <row r="21" spans="2:11" ht="15" customHeight="1" x14ac:dyDescent="0.2">
      <c r="B21" s="45" t="str">
        <f>[1]bendras1!B38</f>
        <v>* duomenys surinkti iš grūdų ir (arba) aliejinių augalų sėklų prekybos ir perdirbimo įmonių</v>
      </c>
      <c r="C21" s="45"/>
      <c r="D21" s="45"/>
      <c r="E21" s="45"/>
      <c r="F21" s="45"/>
      <c r="G21" s="45"/>
      <c r="H21" s="45"/>
    </row>
    <row r="22" spans="2:11" ht="15" customHeight="1" x14ac:dyDescent="0.2">
      <c r="B22" s="45" t="str">
        <f>[1]bendras1!B39</f>
        <v>** lyginant  2025 m. gegužės mėn. su 2025 m. balandžio mėn.</v>
      </c>
      <c r="C22" s="45"/>
      <c r="D22" s="45"/>
      <c r="E22" s="45"/>
      <c r="F22" s="45"/>
      <c r="G22" s="45"/>
    </row>
    <row r="23" spans="2:11" ht="15" customHeight="1" x14ac:dyDescent="0.2">
      <c r="B23" s="45" t="str">
        <f>[1]bendras1!B40</f>
        <v>*** lyginant   2025 m. gegužės mėn. su  2024 m. gegužės mėn.</v>
      </c>
      <c r="C23" s="45"/>
      <c r="D23" s="45"/>
      <c r="E23" s="45"/>
      <c r="F23" s="45"/>
      <c r="G23" s="45"/>
      <c r="H23" s="46"/>
      <c r="I23" s="46"/>
      <c r="J23" s="46"/>
      <c r="K23" s="46"/>
    </row>
    <row r="24" spans="2:11" ht="15" customHeight="1" x14ac:dyDescent="0.2">
      <c r="G24" s="2" t="s">
        <v>20</v>
      </c>
    </row>
    <row r="25" spans="2:11" ht="15" customHeight="1" x14ac:dyDescent="0.2">
      <c r="B25" s="47" t="s">
        <v>21</v>
      </c>
      <c r="C25" s="47"/>
      <c r="D25" s="47"/>
      <c r="E25" s="47"/>
      <c r="F25" s="47"/>
      <c r="G25" s="47"/>
      <c r="H25" s="47"/>
    </row>
  </sheetData>
  <mergeCells count="8">
    <mergeCell ref="B22:G22"/>
    <mergeCell ref="B23:G23"/>
    <mergeCell ref="B25:H25"/>
    <mergeCell ref="B2:H2"/>
    <mergeCell ref="B4:B5"/>
    <mergeCell ref="D4:F4"/>
    <mergeCell ref="G4:H4"/>
    <mergeCell ref="B21:H2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importas į Lietuvą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2025-06-19T13:40:17Z</dcterms:created>
  <dcterms:modified xsi:type="dcterms:W3CDTF">2025-06-19T13:40:53Z</dcterms:modified>
</cp:coreProperties>
</file>