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5C45D5AB-1593-4F53-B09F-D5FFE6F1DC88}" xr6:coauthVersionLast="47" xr6:coauthVersionMax="47" xr10:uidLastSave="{00000000-0000-0000-0000-000000000000}"/>
  <bookViews>
    <workbookView xWindow="-108" yWindow="-108" windowWidth="23256" windowHeight="12576" xr2:uid="{9BEE34BF-0752-4005-8EA8-189292578577}"/>
  </bookViews>
  <sheets>
    <sheet name="Grūdų atsargo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<sst xmlns="http://schemas.openxmlformats.org/spreadsheetml/2006/main" count="34" uniqueCount="29">
  <si>
    <t xml:space="preserve">                             Data  
Grūdai</t>
  </si>
  <si>
    <t>Pokytis, %</t>
  </si>
  <si>
    <t>gegužė</t>
  </si>
  <si>
    <t>kovas</t>
  </si>
  <si>
    <t>balandis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</si>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</sst>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5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Atsargos\atsargos2025_5men.xlsx" TargetMode="External"/><Relationship Id="rId1" Type="http://schemas.openxmlformats.org/officeDocument/2006/relationships/externalLinkPath" Target="/Rinka/imones/2025/GS-2suvestines/Atsargos/atsargos2025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5men"/>
      <sheetName val="2025_3men"/>
      <sheetName val="2025_4men"/>
      <sheetName val="2025_5men"/>
      <sheetName val="bendras1"/>
      <sheetName val="Sheet2"/>
      <sheetName val="Grūdų atsargo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aliejinių augalų sėklų atsargos Lietuvoje 2024 m. gegužės – 2025 m. gegužės mėn., tonomis</v>
          </cell>
        </row>
        <row r="37">
          <cell r="B37" t="str">
            <v>** lyginant  2025 m. gegužės mėn. su 2025 m. balandžio mėn.</v>
          </cell>
        </row>
        <row r="38">
          <cell r="B38" t="str">
            <v>*** lyginant   2025 m. gegužės mėn. su  2024 m. gegužės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9F11-9101-439F-90D1-EC93ED6B0096}">
  <dimension ref="B2:H35"/>
  <sheetViews>
    <sheetView showGridLines="0" tabSelected="1" workbookViewId="0">
      <selection activeCell="O12" sqref="O12"/>
    </sheetView>
  </sheetViews>
  <sheetFormatPr defaultColWidth="5.6640625" defaultRowHeight="15" customHeight="1" x14ac:dyDescent="0.3"/>
  <cols>
    <col min="1" max="1" width="3.6640625" style="2" customWidth="1"/>
    <col min="2" max="2" width="17" style="2" customWidth="1"/>
    <col min="3" max="6" width="13.6640625" style="2" customWidth="1"/>
    <col min="7" max="8" width="13.33203125" style="2" customWidth="1"/>
    <col min="9" max="16384" width="5.6640625" style="2"/>
  </cols>
  <sheetData>
    <row r="2" spans="2:8" ht="15" customHeight="1" x14ac:dyDescent="0.3">
      <c r="B2" s="1" t="str">
        <f>[1]bendras1!B3</f>
        <v>Grūdų ir aliejinių augalų sėklų atsargos Lietuvoje 2024 m. gegužės – 2025 m. gegužės mėn., tonomis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3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3">
      <c r="B6" s="12" t="s">
        <v>7</v>
      </c>
      <c r="C6" s="13">
        <v>1140805.747</v>
      </c>
      <c r="D6" s="14">
        <v>1361486.1540000001</v>
      </c>
      <c r="E6" s="14">
        <v>1207716.9509999999</v>
      </c>
      <c r="F6" s="14">
        <v>1085726.916</v>
      </c>
      <c r="G6" s="15">
        <f>((F6*100)/E6)-100</f>
        <v>-10.100879589293768</v>
      </c>
      <c r="H6" s="14">
        <f>((F6*100)/C6)-100</f>
        <v>-4.8280639490852764</v>
      </c>
    </row>
    <row r="7" spans="2:8" ht="15" customHeight="1" x14ac:dyDescent="0.3">
      <c r="B7" s="16" t="s">
        <v>8</v>
      </c>
      <c r="C7" s="17">
        <v>82046.010999999999</v>
      </c>
      <c r="D7" s="18">
        <v>71654.175000000003</v>
      </c>
      <c r="E7" s="18">
        <v>69362.998000000007</v>
      </c>
      <c r="F7" s="18">
        <v>64350.686000000002</v>
      </c>
      <c r="G7" s="19">
        <f>((F7*100)/E7)-100</f>
        <v>-7.2262043806122733</v>
      </c>
      <c r="H7" s="18">
        <f>((F7*100)/C7)-100</f>
        <v>-21.567562864207986</v>
      </c>
    </row>
    <row r="8" spans="2:8" ht="15" customHeight="1" x14ac:dyDescent="0.3">
      <c r="B8" s="16" t="s">
        <v>9</v>
      </c>
      <c r="C8" s="17">
        <v>84685.705000000002</v>
      </c>
      <c r="D8" s="18">
        <v>81708.657000000007</v>
      </c>
      <c r="E8" s="18">
        <v>74682.877999999997</v>
      </c>
      <c r="F8" s="18">
        <v>60148.184999999998</v>
      </c>
      <c r="G8" s="19">
        <f>((F8*100)/E8)-100</f>
        <v>-19.461881209237802</v>
      </c>
      <c r="H8" s="18">
        <f>((F8*100)/C8)-100</f>
        <v>-28.974807495550749</v>
      </c>
    </row>
    <row r="9" spans="2:8" ht="15" customHeight="1" x14ac:dyDescent="0.3">
      <c r="B9" s="16" t="s">
        <v>10</v>
      </c>
      <c r="C9" s="17">
        <v>767204.20299999998</v>
      </c>
      <c r="D9" s="18">
        <v>794295.98400000005</v>
      </c>
      <c r="E9" s="18">
        <v>746494.223</v>
      </c>
      <c r="F9" s="18">
        <v>688838.76800000004</v>
      </c>
      <c r="G9" s="19">
        <f t="shared" ref="G9:G28" si="0">((F9*100)/E9)-100</f>
        <v>-7.7234964750691688</v>
      </c>
      <c r="H9" s="18">
        <f t="shared" ref="H9:H26" si="1">((F9*100)/C9)-100</f>
        <v>-10.214416799799523</v>
      </c>
    </row>
    <row r="10" spans="2:8" ht="15" customHeight="1" x14ac:dyDescent="0.3">
      <c r="B10" s="16" t="s">
        <v>11</v>
      </c>
      <c r="C10" s="17">
        <v>115192.81299999999</v>
      </c>
      <c r="D10" s="18">
        <v>202652.04199999999</v>
      </c>
      <c r="E10" s="18">
        <v>137424.00099999999</v>
      </c>
      <c r="F10" s="18">
        <v>116458.376</v>
      </c>
      <c r="G10" s="19">
        <f>((F10*100)/E10)-100</f>
        <v>-15.256159657293054</v>
      </c>
      <c r="H10" s="18">
        <f>((F10*100)/C10)-100</f>
        <v>1.0986475345471405</v>
      </c>
    </row>
    <row r="11" spans="2:8" ht="15" customHeight="1" x14ac:dyDescent="0.3">
      <c r="B11" s="16" t="s">
        <v>12</v>
      </c>
      <c r="C11" s="17">
        <v>91158.782000000007</v>
      </c>
      <c r="D11" s="18">
        <v>210594.37100000001</v>
      </c>
      <c r="E11" s="18">
        <v>179171.92600000001</v>
      </c>
      <c r="F11" s="18">
        <v>155379.976</v>
      </c>
      <c r="G11" s="19">
        <f t="shared" si="0"/>
        <v>-13.278838114404152</v>
      </c>
      <c r="H11" s="18">
        <f t="shared" si="1"/>
        <v>70.449815795037694</v>
      </c>
    </row>
    <row r="12" spans="2:8" ht="15" customHeight="1" x14ac:dyDescent="0.3">
      <c r="B12" s="16" t="s">
        <v>13</v>
      </c>
      <c r="C12" s="17">
        <v>518.23299999999995</v>
      </c>
      <c r="D12" s="18">
        <v>580.92499999999995</v>
      </c>
      <c r="E12" s="18">
        <v>580.92499999999995</v>
      </c>
      <c r="F12" s="18">
        <v>550.92499999999995</v>
      </c>
      <c r="G12" s="19">
        <f>((F12*100)/E12)-100</f>
        <v>-5.1641778198562633</v>
      </c>
      <c r="H12" s="18">
        <f>((F12*100)/C12)-100</f>
        <v>6.3083593673116098</v>
      </c>
    </row>
    <row r="13" spans="2:8" ht="15" customHeight="1" x14ac:dyDescent="0.3">
      <c r="B13" s="20" t="s">
        <v>14</v>
      </c>
      <c r="C13" s="21">
        <v>32476.01</v>
      </c>
      <c r="D13" s="22">
        <v>26125.704000000002</v>
      </c>
      <c r="E13" s="22">
        <v>24186.867999999999</v>
      </c>
      <c r="F13" s="22">
        <v>20246.23</v>
      </c>
      <c r="G13" s="23">
        <f t="shared" si="0"/>
        <v>-16.292469120020002</v>
      </c>
      <c r="H13" s="22">
        <f t="shared" si="1"/>
        <v>-37.65788962375612</v>
      </c>
    </row>
    <row r="14" spans="2:8" ht="15" customHeight="1" x14ac:dyDescent="0.3">
      <c r="B14" s="16" t="s">
        <v>9</v>
      </c>
      <c r="C14" s="24">
        <v>12649.147999999999</v>
      </c>
      <c r="D14" s="25">
        <v>14861.421</v>
      </c>
      <c r="E14" s="25">
        <v>13559.831</v>
      </c>
      <c r="F14" s="25">
        <v>10903.94</v>
      </c>
      <c r="G14" s="19">
        <f>((F14*100)/E14)-100</f>
        <v>-19.586460922706195</v>
      </c>
      <c r="H14" s="18">
        <f t="shared" si="1"/>
        <v>-13.797039927116032</v>
      </c>
    </row>
    <row r="15" spans="2:8" ht="15" customHeight="1" x14ac:dyDescent="0.3">
      <c r="B15" s="16" t="s">
        <v>10</v>
      </c>
      <c r="C15" s="17">
        <v>19826.862000000001</v>
      </c>
      <c r="D15" s="18">
        <v>11264.282999999999</v>
      </c>
      <c r="E15" s="18">
        <v>10627.037</v>
      </c>
      <c r="F15" s="18">
        <v>9342.2900000000009</v>
      </c>
      <c r="G15" s="19">
        <f>((F15*100)/E15)-100</f>
        <v>-12.089418715677752</v>
      </c>
      <c r="H15" s="18">
        <f t="shared" si="1"/>
        <v>-52.880642433482407</v>
      </c>
    </row>
    <row r="16" spans="2:8" ht="15" customHeight="1" x14ac:dyDescent="0.3">
      <c r="B16" s="20" t="s">
        <v>15</v>
      </c>
      <c r="C16" s="21">
        <v>88516.877999999997</v>
      </c>
      <c r="D16" s="22">
        <v>155658.182</v>
      </c>
      <c r="E16" s="22">
        <v>107365.58900000001</v>
      </c>
      <c r="F16" s="22">
        <v>89426.119000000006</v>
      </c>
      <c r="G16" s="23">
        <f t="shared" si="0"/>
        <v>-16.708770628548407</v>
      </c>
      <c r="H16" s="22">
        <f t="shared" si="1"/>
        <v>1.0271950621665695</v>
      </c>
    </row>
    <row r="17" spans="2:8" ht="15" customHeight="1" x14ac:dyDescent="0.3">
      <c r="B17" s="16" t="s">
        <v>9</v>
      </c>
      <c r="C17" s="17">
        <v>19512.771000000001</v>
      </c>
      <c r="D17" s="18">
        <v>22007.752</v>
      </c>
      <c r="E17" s="18">
        <v>4702.7470000000003</v>
      </c>
      <c r="F17" s="18">
        <v>3527.2109999999998</v>
      </c>
      <c r="G17" s="19">
        <f t="shared" si="0"/>
        <v>-24.99679442674676</v>
      </c>
      <c r="H17" s="18">
        <f t="shared" si="1"/>
        <v>-81.923577128025542</v>
      </c>
    </row>
    <row r="18" spans="2:8" ht="15" customHeight="1" x14ac:dyDescent="0.3">
      <c r="B18" s="16" t="s">
        <v>10</v>
      </c>
      <c r="C18" s="17">
        <v>30363.518</v>
      </c>
      <c r="D18" s="18">
        <v>63432.053</v>
      </c>
      <c r="E18" s="18">
        <v>36077.248</v>
      </c>
      <c r="F18" s="18">
        <v>32251.08</v>
      </c>
      <c r="G18" s="19">
        <f>((F18*100)/E18)-100</f>
        <v>-10.605487425204942</v>
      </c>
      <c r="H18" s="18">
        <f>((F18*100)/C18)-100</f>
        <v>6.2165457902473662</v>
      </c>
    </row>
    <row r="19" spans="2:8" ht="15" customHeight="1" x14ac:dyDescent="0.3">
      <c r="B19" s="26" t="s">
        <v>16</v>
      </c>
      <c r="C19" s="27">
        <v>38640.589</v>
      </c>
      <c r="D19" s="28">
        <v>70218.376999999993</v>
      </c>
      <c r="E19" s="28">
        <v>66585.593999999997</v>
      </c>
      <c r="F19" s="28">
        <v>53647.828000000001</v>
      </c>
      <c r="G19" s="29">
        <f t="shared" si="0"/>
        <v>-19.430277966732561</v>
      </c>
      <c r="H19" s="28">
        <f t="shared" si="1"/>
        <v>38.838018230001609</v>
      </c>
    </row>
    <row r="20" spans="2:8" ht="15" customHeight="1" x14ac:dyDescent="0.3">
      <c r="B20" s="16" t="s">
        <v>17</v>
      </c>
      <c r="C20" s="17">
        <v>20178.641</v>
      </c>
      <c r="D20" s="18">
        <v>36204.673999999999</v>
      </c>
      <c r="E20" s="18">
        <v>32025.68</v>
      </c>
      <c r="F20" s="18">
        <v>26815.884999999998</v>
      </c>
      <c r="G20" s="19">
        <f t="shared" si="0"/>
        <v>-16.267554662383432</v>
      </c>
      <c r="H20" s="18">
        <f t="shared" si="1"/>
        <v>32.892423231078851</v>
      </c>
    </row>
    <row r="21" spans="2:8" ht="15" customHeight="1" x14ac:dyDescent="0.3">
      <c r="B21" s="16" t="s">
        <v>18</v>
      </c>
      <c r="C21" s="17">
        <v>6599.5439999999999</v>
      </c>
      <c r="D21" s="18">
        <v>10009.678</v>
      </c>
      <c r="E21" s="18">
        <v>9459.4339999999993</v>
      </c>
      <c r="F21" s="18">
        <v>9453.4359999999997</v>
      </c>
      <c r="G21" s="19">
        <f t="shared" si="0"/>
        <v>-6.3407599228440858E-2</v>
      </c>
      <c r="H21" s="18">
        <f t="shared" si="1"/>
        <v>43.24377563055873</v>
      </c>
    </row>
    <row r="22" spans="2:8" ht="15" customHeight="1" x14ac:dyDescent="0.3">
      <c r="B22" s="16" t="s">
        <v>19</v>
      </c>
      <c r="C22" s="17">
        <v>68870.534</v>
      </c>
      <c r="D22" s="18">
        <v>93964.135999999999</v>
      </c>
      <c r="E22" s="18">
        <v>88030.820999999996</v>
      </c>
      <c r="F22" s="18">
        <v>83767.676999999996</v>
      </c>
      <c r="G22" s="19">
        <f t="shared" si="0"/>
        <v>-4.8427856875264155</v>
      </c>
      <c r="H22" s="18">
        <f>((F22*100)/C22)-100</f>
        <v>21.630648311801963</v>
      </c>
    </row>
    <row r="23" spans="2:8" ht="15" customHeight="1" x14ac:dyDescent="0.3">
      <c r="B23" s="16" t="s">
        <v>20</v>
      </c>
      <c r="C23" s="17">
        <v>29058.555</v>
      </c>
      <c r="D23" s="18">
        <v>54859.131000000001</v>
      </c>
      <c r="E23" s="18">
        <v>47645.652000000002</v>
      </c>
      <c r="F23" s="18">
        <v>39830.222999999998</v>
      </c>
      <c r="G23" s="19">
        <f>((F23*100)/E23)-100</f>
        <v>-16.403236542969339</v>
      </c>
      <c r="H23" s="18">
        <f t="shared" si="1"/>
        <v>37.068835666467237</v>
      </c>
    </row>
    <row r="24" spans="2:8" ht="15" customHeight="1" x14ac:dyDescent="0.3">
      <c r="B24" s="30" t="s">
        <v>21</v>
      </c>
      <c r="C24" s="31">
        <v>14479.148999999999</v>
      </c>
      <c r="D24" s="32">
        <v>16066.819</v>
      </c>
      <c r="E24" s="32">
        <v>12355.634</v>
      </c>
      <c r="F24" s="32">
        <v>11196.58</v>
      </c>
      <c r="G24" s="33">
        <f t="shared" si="0"/>
        <v>-9.3807731760264232</v>
      </c>
      <c r="H24" s="32">
        <f>((F24*100)/C24)-100</f>
        <v>-22.671007805776426</v>
      </c>
    </row>
    <row r="25" spans="2:8" ht="15" customHeight="1" x14ac:dyDescent="0.3">
      <c r="B25" s="16" t="s">
        <v>22</v>
      </c>
      <c r="C25" s="17">
        <v>4707.7870000000003</v>
      </c>
      <c r="D25" s="18">
        <v>6825.2560000000003</v>
      </c>
      <c r="E25" s="18">
        <v>6399.6869999999999</v>
      </c>
      <c r="F25" s="18">
        <v>8059.1130000000003</v>
      </c>
      <c r="G25" s="19">
        <f>((F25*100)/E25)-100</f>
        <v>25.929799379250895</v>
      </c>
      <c r="H25" s="18">
        <f>((F25*100)/C25)-100</f>
        <v>71.186865506022258</v>
      </c>
    </row>
    <row r="26" spans="2:8" ht="15" customHeight="1" x14ac:dyDescent="0.3">
      <c r="B26" s="30" t="s">
        <v>23</v>
      </c>
      <c r="C26" s="31">
        <v>72479.717999999993</v>
      </c>
      <c r="D26" s="32">
        <v>88977.254000000001</v>
      </c>
      <c r="E26" s="32">
        <v>61834.281000000003</v>
      </c>
      <c r="F26" s="34">
        <v>44842.177000000003</v>
      </c>
      <c r="G26" s="33">
        <f>((F26*100)/E26)-100</f>
        <v>-27.480070480644869</v>
      </c>
      <c r="H26" s="32">
        <f t="shared" si="1"/>
        <v>-38.131413535576939</v>
      </c>
    </row>
    <row r="27" spans="2:8" ht="15" customHeight="1" x14ac:dyDescent="0.3">
      <c r="B27" s="16" t="s">
        <v>24</v>
      </c>
      <c r="C27" s="17">
        <v>36.817</v>
      </c>
      <c r="D27" s="18">
        <v>60.734000000000002</v>
      </c>
      <c r="E27" s="18">
        <v>37.795999999999999</v>
      </c>
      <c r="F27" s="35">
        <v>39.590000000000003</v>
      </c>
      <c r="G27" s="19">
        <f>((F27*100)/E27)-100</f>
        <v>4.7465340247645429</v>
      </c>
      <c r="H27" s="18">
        <f>((F27*100)/C27)-100</f>
        <v>7.5318467012521495</v>
      </c>
    </row>
    <row r="28" spans="2:8" ht="15" customHeight="1" x14ac:dyDescent="0.3">
      <c r="B28" s="36" t="s">
        <v>25</v>
      </c>
      <c r="C28" s="37">
        <v>1478285.577</v>
      </c>
      <c r="D28" s="38">
        <v>1850336.3219999999</v>
      </c>
      <c r="E28" s="38">
        <v>1597151.5360000001</v>
      </c>
      <c r="F28" s="38">
        <v>1419478.1669999999</v>
      </c>
      <c r="G28" s="39">
        <f t="shared" si="0"/>
        <v>-11.124390203134752</v>
      </c>
      <c r="H28" s="38">
        <f>((F28*100)/C28)-100</f>
        <v>-3.978081834454656</v>
      </c>
    </row>
    <row r="29" spans="2:8" ht="15" customHeight="1" x14ac:dyDescent="0.3">
      <c r="B29" s="40"/>
      <c r="C29" s="41"/>
      <c r="D29" s="41"/>
      <c r="E29" s="41"/>
      <c r="F29" s="41"/>
      <c r="G29" s="41"/>
      <c r="H29" s="41"/>
    </row>
    <row r="30" spans="2:8" s="43" customFormat="1" ht="15" customHeight="1" x14ac:dyDescent="0.3">
      <c r="B30" s="42" t="s">
        <v>26</v>
      </c>
      <c r="C30" s="42"/>
      <c r="D30" s="42"/>
      <c r="E30" s="42"/>
    </row>
    <row r="31" spans="2:8" s="43" customFormat="1" ht="15" customHeight="1" x14ac:dyDescent="0.3">
      <c r="B31" s="44" t="str">
        <f>[1]bendras1!B37</f>
        <v>** lyginant  2025 m. gegužės mėn. su 2025 m. balandžio mėn.</v>
      </c>
      <c r="C31" s="44"/>
      <c r="D31" s="44"/>
      <c r="E31" s="44"/>
      <c r="F31" s="44"/>
      <c r="G31" s="44"/>
    </row>
    <row r="32" spans="2:8" s="43" customFormat="1" ht="15" customHeight="1" x14ac:dyDescent="0.3">
      <c r="B32" s="44" t="str">
        <f>[1]bendras1!B38</f>
        <v>*** lyginant   2025 m. gegužės mėn. su  2024 m. gegužės mėn.</v>
      </c>
      <c r="C32" s="44"/>
      <c r="D32" s="44"/>
      <c r="E32" s="44"/>
      <c r="F32" s="44"/>
      <c r="G32" s="44"/>
    </row>
    <row r="33" spans="2:8" s="43" customFormat="1" ht="15" customHeight="1" x14ac:dyDescent="0.3">
      <c r="F33" s="45" t="s">
        <v>27</v>
      </c>
      <c r="G33" s="45"/>
      <c r="H33" s="45"/>
    </row>
    <row r="34" spans="2:8" s="43" customFormat="1" ht="15" customHeight="1" x14ac:dyDescent="0.3">
      <c r="B34" s="45" t="s">
        <v>28</v>
      </c>
      <c r="C34" s="45"/>
      <c r="D34" s="45"/>
      <c r="E34" s="45"/>
      <c r="F34" s="45"/>
      <c r="G34" s="45"/>
      <c r="H34" s="45"/>
    </row>
    <row r="35" spans="2:8" s="43" customFormat="1" ht="15" customHeight="1" x14ac:dyDescent="0.3"/>
  </sheetData>
  <mergeCells count="9">
    <mergeCell ref="B31:G31"/>
    <mergeCell ref="B32:G32"/>
    <mergeCell ref="F33:H33"/>
    <mergeCell ref="B34:H34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2025-06-19T13:42:06Z</dcterms:created>
  <dcterms:modified xsi:type="dcterms:W3CDTF">2025-06-19T13:42:41Z</dcterms:modified>
</cp:coreProperties>
</file>