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birzelis\"/>
    </mc:Choice>
  </mc:AlternateContent>
  <xr:revisionPtr revIDLastSave="0" documentId="8_{C4115C91-8FAF-480A-9923-2473346DD44C}" xr6:coauthVersionLast="47" xr6:coauthVersionMax="47" xr10:uidLastSave="{00000000-0000-0000-0000-000000000000}"/>
  <bookViews>
    <workbookView xWindow="28680" yWindow="-120" windowWidth="29040" windowHeight="17640" xr2:uid="{1CD1748A-E852-4136-B9D5-6B8285C6569E}"/>
  </bookViews>
  <sheets>
    <sheet name="23_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" l="1"/>
  <c r="M28" i="1"/>
  <c r="L28" i="1"/>
  <c r="K28" i="1"/>
  <c r="M27" i="1"/>
  <c r="K27" i="1"/>
  <c r="N25" i="1"/>
  <c r="L25" i="1"/>
  <c r="K24" i="1"/>
  <c r="K23" i="1"/>
  <c r="M22" i="1"/>
  <c r="K22" i="1"/>
  <c r="K21" i="1"/>
  <c r="N20" i="1"/>
  <c r="M20" i="1"/>
  <c r="L20" i="1"/>
  <c r="K20" i="1"/>
  <c r="N19" i="1"/>
  <c r="M19" i="1"/>
  <c r="L19" i="1"/>
  <c r="K19" i="1"/>
  <c r="M18" i="1"/>
  <c r="K18" i="1"/>
  <c r="N17" i="1"/>
  <c r="M17" i="1"/>
  <c r="L17" i="1"/>
  <c r="K17" i="1"/>
  <c r="N16" i="1"/>
  <c r="L16" i="1"/>
  <c r="N14" i="1"/>
  <c r="L14" i="1"/>
  <c r="N13" i="1"/>
  <c r="M13" i="1"/>
  <c r="L13" i="1"/>
  <c r="K13" i="1"/>
  <c r="N12" i="1"/>
  <c r="M12" i="1"/>
  <c r="L12" i="1"/>
  <c r="K12" i="1"/>
  <c r="N11" i="1"/>
  <c r="M11" i="1"/>
  <c r="L11" i="1"/>
  <c r="K11" i="1"/>
  <c r="M10" i="1"/>
  <c r="L10" i="1"/>
  <c r="K10" i="1"/>
  <c r="N9" i="1"/>
  <c r="L9" i="1"/>
  <c r="N8" i="1"/>
  <c r="M8" i="1"/>
  <c r="L8" i="1"/>
  <c r="K8" i="1"/>
</calcChain>
</file>

<file path=xl/sharedStrings.xml><?xml version="1.0" encoding="utf-8"?>
<sst xmlns="http://schemas.openxmlformats.org/spreadsheetml/2006/main" count="80" uniqueCount="35">
  <si>
    <t xml:space="preserve">Grūdų  ir aliejinių augalų sėklų  supirkimo kiekių suvestinė ataskaita (2025 m. 23 – 25  sav.) pagal GS-1*, t </t>
  </si>
  <si>
    <t xml:space="preserve">                      Data
Grūdai</t>
  </si>
  <si>
    <t>Pokytis, %</t>
  </si>
  <si>
    <t>25 sav.  (06 17– 23)</t>
  </si>
  <si>
    <t>23  sav.  (06 02 – 08)</t>
  </si>
  <si>
    <t>24  sav.  (06 09 – 15)</t>
  </si>
  <si>
    <t>25  sav.  (06 16 – 22)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</si>
  <si>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</si>
  <si>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</si>
  <si>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</si>
  <si>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</si>
  <si>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</si>
  <si>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</si>
  <si>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>-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</si>
  <si>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</si>
  <si>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</si>
  <si>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</si>
  <si>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</si>
  <si>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</si>
  <si>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</si>
  <si>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</si>
  <si>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</si>
  <si>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</si>
  <si>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</si>
  <si>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</si>
  <si>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</si>
  <si>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</si>
  <si>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</si>
  <si>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</si>
  <si>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preliminarūs duomenys</t>
  </si>
  <si>
    <t>** lyginant 2025 m. 25 savaitę su 24 savaite</t>
  </si>
  <si>
    <t>*** lyginant 2025 m. 25 savaitę su 2024 m. 25 savaite</t>
  </si>
  <si>
    <t>Pastaba: grūdų bei aliejinių augalų sėklų 23 ir 24 savaičių supirkimo kiekiai patikslinti  2025-06-26</t>
  </si>
  <si>
    <t>Šaltinis 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</si>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</sst>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1"/>
      <color theme="1"/>
      <name val="Aptos Narrow"/>
      <family val="2"/>
      <charset val="186"/>
      <scheme val="minor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 diagonalDown="1">
      <left/>
      <right/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center"/>
    </xf>
    <xf numFmtId="4" fontId="2" fillId="2" borderId="1" xfId="0" applyNumberFormat="1" applyFont="1" applyFill="1" applyBorder="1" applyAlignment="1">
      <alignment horizontal="left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 vertical="top" wrapText="1"/>
    </xf>
    <xf numFmtId="4" fontId="2" fillId="2" borderId="5" xfId="0" applyNumberFormat="1" applyFont="1" applyFill="1" applyBorder="1" applyAlignment="1">
      <alignment horizontal="center" vertical="top" wrapText="1"/>
    </xf>
    <xf numFmtId="4" fontId="2" fillId="2" borderId="4" xfId="0" applyNumberFormat="1" applyFont="1" applyFill="1" applyBorder="1" applyAlignment="1">
      <alignment horizontal="center" vertical="top" wrapText="1"/>
    </xf>
    <xf numFmtId="4" fontId="2" fillId="2" borderId="12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horizontal="center" vertical="center" wrapText="1"/>
    </xf>
    <xf numFmtId="4" fontId="2" fillId="2" borderId="15" xfId="0" applyNumberFormat="1" applyFont="1" applyFill="1" applyBorder="1" applyAlignment="1">
      <alignment horizontal="center" vertical="center" wrapText="1"/>
    </xf>
    <xf numFmtId="4" fontId="2" fillId="2" borderId="16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left" vertical="center"/>
    </xf>
    <xf numFmtId="4" fontId="4" fillId="0" borderId="17" xfId="0" applyNumberFormat="1" applyFont="1" applyBorder="1" applyAlignment="1">
      <alignment horizontal="right" vertical="center"/>
    </xf>
    <xf numFmtId="4" fontId="4" fillId="0" borderId="18" xfId="0" applyNumberFormat="1" applyFont="1" applyBorder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4" fontId="5" fillId="0" borderId="18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0" fillId="0" borderId="0" xfId="0" applyNumberFormat="1"/>
    <xf numFmtId="0" fontId="6" fillId="0" borderId="0" xfId="0" applyFont="1"/>
    <xf numFmtId="4" fontId="7" fillId="0" borderId="19" xfId="0" applyNumberFormat="1" applyFont="1" applyBorder="1" applyAlignment="1">
      <alignment horizontal="left" vertical="center"/>
    </xf>
    <xf numFmtId="4" fontId="8" fillId="0" borderId="20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4" fontId="8" fillId="0" borderId="19" xfId="0" applyNumberFormat="1" applyFont="1" applyBorder="1" applyAlignment="1">
      <alignment horizontal="right" vertical="center"/>
    </xf>
    <xf numFmtId="4" fontId="9" fillId="0" borderId="21" xfId="0" applyNumberFormat="1" applyFont="1" applyBorder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4" fontId="6" fillId="0" borderId="0" xfId="0" applyNumberFormat="1" applyFont="1"/>
    <xf numFmtId="4" fontId="2" fillId="0" borderId="0" xfId="0" applyNumberFormat="1" applyFont="1" applyAlignment="1">
      <alignment horizontal="left" vertical="center"/>
    </xf>
    <xf numFmtId="4" fontId="8" fillId="0" borderId="17" xfId="0" applyNumberFormat="1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2" fillId="0" borderId="19" xfId="0" applyNumberFormat="1" applyFont="1" applyBorder="1" applyAlignment="1">
      <alignment horizontal="left" vertical="center"/>
    </xf>
    <xf numFmtId="4" fontId="2" fillId="0" borderId="22" xfId="0" applyNumberFormat="1" applyFont="1" applyBorder="1" applyAlignment="1">
      <alignment horizontal="left" vertical="center"/>
    </xf>
    <xf numFmtId="4" fontId="8" fillId="0" borderId="23" xfId="0" applyNumberFormat="1" applyFont="1" applyBorder="1" applyAlignment="1">
      <alignment horizontal="right" vertical="center"/>
    </xf>
    <xf numFmtId="4" fontId="8" fillId="0" borderId="24" xfId="0" applyNumberFormat="1" applyFont="1" applyBorder="1" applyAlignment="1">
      <alignment horizontal="right" vertical="center"/>
    </xf>
    <xf numFmtId="4" fontId="8" fillId="0" borderId="22" xfId="0" applyNumberFormat="1" applyFont="1" applyBorder="1" applyAlignment="1">
      <alignment horizontal="right" vertical="center"/>
    </xf>
    <xf numFmtId="4" fontId="9" fillId="0" borderId="24" xfId="0" applyNumberFormat="1" applyFont="1" applyBorder="1" applyAlignment="1">
      <alignment horizontal="right" vertical="center"/>
    </xf>
    <xf numFmtId="4" fontId="9" fillId="0" borderId="22" xfId="0" applyNumberFormat="1" applyFont="1" applyBorder="1" applyAlignment="1">
      <alignment horizontal="right" vertical="center"/>
    </xf>
    <xf numFmtId="4" fontId="9" fillId="0" borderId="23" xfId="0" applyNumberFormat="1" applyFont="1" applyBorder="1" applyAlignment="1">
      <alignment horizontal="right" vertical="center"/>
    </xf>
    <xf numFmtId="4" fontId="9" fillId="0" borderId="17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4" fontId="3" fillId="3" borderId="25" xfId="0" applyNumberFormat="1" applyFont="1" applyFill="1" applyBorder="1" applyAlignment="1">
      <alignment horizontal="left" vertical="center"/>
    </xf>
    <xf numFmtId="4" fontId="4" fillId="3" borderId="25" xfId="0" applyNumberFormat="1" applyFont="1" applyFill="1" applyBorder="1" applyAlignment="1">
      <alignment horizontal="right" vertical="center"/>
    </xf>
    <xf numFmtId="4" fontId="10" fillId="3" borderId="15" xfId="0" applyNumberFormat="1" applyFont="1" applyFill="1" applyBorder="1" applyAlignment="1">
      <alignment horizontal="right" vertical="center"/>
    </xf>
    <xf numFmtId="4" fontId="10" fillId="3" borderId="0" xfId="0" applyNumberFormat="1" applyFont="1" applyFill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2" fillId="0" borderId="26" xfId="0" applyNumberFormat="1" applyFont="1" applyBorder="1" applyAlignment="1">
      <alignment vertical="center"/>
    </xf>
    <xf numFmtId="4" fontId="11" fillId="0" borderId="26" xfId="0" applyNumberFormat="1" applyFont="1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12" fillId="0" borderId="26" xfId="0" applyFont="1" applyBorder="1" applyAlignment="1">
      <alignment vertical="center"/>
    </xf>
    <xf numFmtId="0" fontId="11" fillId="0" borderId="26" xfId="0" applyFont="1" applyBorder="1" applyAlignment="1">
      <alignment vertical="center" wrapText="1"/>
    </xf>
    <xf numFmtId="0" fontId="0" fillId="0" borderId="26" xfId="0" applyBorder="1"/>
    <xf numFmtId="0" fontId="0" fillId="0" borderId="26" xfId="0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1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1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38728173-178A-4471-A41A-270F1B476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8035F67A-B1C8-4A6F-9EB2-5BBE4A029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C9D8F303-7CCB-4A7A-A57A-A20ECCB3C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6C95E666-1B4C-427D-960F-C0981F5DD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A20BA42B-D55D-40C9-9441-42C5C6B50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8C8DB568-36AD-47D3-BC76-0432C579F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0075A7C4-E368-4413-9612-BB8EC353E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FDB3CB88-6963-48D4-A7EA-759308625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A34802A3-9779-4089-BD6C-2504EFE4E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EB50AF0C-5F5A-48B4-B075-433B19A7C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EDB75D00-FD44-4512-AA27-11A1E1A15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30D8DA5C-15C8-48BB-ADF7-CF76049CC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F2895E8B-D6DB-4332-959B-9354ACBCE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599A50DF-AA78-43CF-B16D-12AEB5AC2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3A5A3EDF-B0FB-4A1D-9812-39298EFBD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A9BCB8FA-E947-43A3-9AF5-A326C494C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F4F3427F-7B6B-48CE-B3FD-14BE7D3D3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FBC50DDE-24F2-4C0D-8D60-E363230DA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B2CCC3A3-A410-47E9-9364-1F5C9EAFA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B156C60C-81ED-49C2-84A7-8A3549B94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66424314-EDC3-4489-8FE1-B9C191B4C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6BFE5ACE-14DF-40C7-9867-99F8820C4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8A826626-6A6C-4952-A5FB-FA34B09D7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4BD08AE0-BB76-4C45-BC6E-2F898F7F6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B6726A33-567A-4CB5-9D23-F904D75DB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6D305C47-0EA3-41BC-B545-509241904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31AE070D-795A-4515-A0C4-A2894B108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9A2EED43-9925-490A-AFC6-FAD6E8A10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92F6403B-EB8C-424A-A21A-D06A88145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E9665FEC-0DE6-43DF-8E85-AFFFFD01C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09C6BCDA-A4DE-499F-B882-8702C6F8F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D98B3DC0-A49F-44BD-A403-EDEB040E3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7321C49F-76E4-42F9-8514-22276239B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7B156A67-6D64-429C-A336-BC2F6E2E3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09F78A5F-277A-45B0-887E-0D57EF0B6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DCCBE8A1-F1FF-45CC-99A0-BE1EC3DBD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058B13E5-0139-4A4B-A90C-0AE3353CF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0B219B58-B695-4788-B46C-4F7E1BA5C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2B7EE2AC-4244-4AA3-9D41-CFC00E71D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18AD2DED-E176-4B11-93C7-19A7875C0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E40EFA8C-7453-4957-AAF2-806D5BBDE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29DED119-4798-4FFF-A76F-18AF8D79F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9B360224-B8DC-4411-9A98-9FC7303C6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77FF4993-08CD-48EE-9447-D0B87FA98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264E836E-74BD-4193-A4A5-5ED38B10C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ACD6F6C5-14F0-41D0-A480-BB6B83C4E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64F06421-528E-4D57-A61F-3BC069E88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93D2560B-894A-4BB6-B3AD-157182B93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7DE029AA-3D11-4466-B753-597093A06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BE88B56F-3E09-48F5-9D56-5E3E95864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B98407A7-B75D-4B2E-BD73-C5112C48D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D0FA719E-1A3C-4555-9B01-464AD141D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931A4E41-473C-41B3-90A0-8E0EFDB65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54" descr="https://is.vic.lt/ris/space.png">
          <a:extLst>
            <a:ext uri="{FF2B5EF4-FFF2-40B4-BE49-F238E27FC236}">
              <a16:creationId xmlns:a16="http://schemas.microsoft.com/office/drawing/2014/main" id="{ED0F50B0-5B6B-4930-B059-48EEA2D71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F02BB74B-4138-4A88-B6C9-F4011256F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EFD35BDF-CA97-49CD-A40F-65991F454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B28C63AA-40CC-4C89-94D0-7AA7978C4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7E7B0C17-7041-425C-956D-597BB744D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DA0CC993-6CCD-4375-87B5-1D5F21306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59BACF7F-6BEC-4F52-B952-9E0D8105F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61" descr="https://is.vic.lt/ris/space.png">
          <a:extLst>
            <a:ext uri="{FF2B5EF4-FFF2-40B4-BE49-F238E27FC236}">
              <a16:creationId xmlns:a16="http://schemas.microsoft.com/office/drawing/2014/main" id="{E7F628F4-E889-4FF9-BA05-A466E5FB1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1B9A7436-C480-47B1-BD10-E7FFBA9FB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BDEC2938-EAA0-407B-9117-96AFB92CF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58FFBCED-70ED-41EC-A5BD-7835303A1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F31E6FA2-5AE4-4BBF-B3C3-A185AB340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8FEC81C1-F5D2-4139-B016-5C6A3AE88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781A442A-DA3F-4F66-B9A9-62495844F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68" descr="https://is.vic.lt/ris/space.png">
          <a:extLst>
            <a:ext uri="{FF2B5EF4-FFF2-40B4-BE49-F238E27FC236}">
              <a16:creationId xmlns:a16="http://schemas.microsoft.com/office/drawing/2014/main" id="{15C0464D-E98C-4604-950D-EF1DF8B44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A4AE6CD0-7D8C-4535-9E09-72EDAECF4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28CCCB24-7153-45B2-BE0D-B0915DD62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A671E5BA-616F-45D6-AC44-831B098F5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640E5FC1-6B9E-43DA-AE05-4764FA9E4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15DB2021-44F0-435B-BAC8-9BD82A257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8ED8D4E3-F2BB-47FE-8989-4193DE640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6" name="Picture 75" descr="https://is.vic.lt/ris/space.png">
          <a:extLst>
            <a:ext uri="{FF2B5EF4-FFF2-40B4-BE49-F238E27FC236}">
              <a16:creationId xmlns:a16="http://schemas.microsoft.com/office/drawing/2014/main" id="{F2A58779-F563-4179-A729-A98F45A2E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F3E1048A-5729-4B59-99FE-CBF5E5906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1318AD00-836E-414F-8681-E6C050359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579B0C90-F056-4C01-ABA6-980A70227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D6D9CAF9-3D78-48E5-837F-8EE3951E2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878A271D-4FC4-4697-86BF-EDA3E0975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2824DFD7-5373-4695-95ED-F7425B436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82" descr="https://is.vic.lt/ris/space.png">
          <a:extLst>
            <a:ext uri="{FF2B5EF4-FFF2-40B4-BE49-F238E27FC236}">
              <a16:creationId xmlns:a16="http://schemas.microsoft.com/office/drawing/2014/main" id="{AC854D8F-A967-48FB-871E-4C3C7AD41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D2FAC79E-90AF-450A-83F1-B895BB628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DE0AD1CB-A9CE-48ED-8C69-4AE1E9264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D8F106D6-547E-4BCA-A330-E3D035793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EB8BFDCF-34FC-42A0-A3FC-F7B48DDEF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30F6A31F-EC3B-4618-9F08-D6E4CE820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C1B08C98-6AB3-4299-A606-E76D8E72D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89" descr="https://is.vic.lt/ris/space.png">
          <a:extLst>
            <a:ext uri="{FF2B5EF4-FFF2-40B4-BE49-F238E27FC236}">
              <a16:creationId xmlns:a16="http://schemas.microsoft.com/office/drawing/2014/main" id="{9DD39102-B71A-424B-B28A-E1809236A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D56754B2-320C-479E-B5C6-E3B7214E5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B53EDF50-44E8-44E2-85F1-3700294A5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28F5BE87-4938-4E3D-BCB7-52FFF1808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7684E334-5CFC-4EEB-90CE-4830C0AC7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ACE2A3FB-339D-4ADB-86AE-F7C5149DA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B5773A05-84E5-4637-9B84-2364A1F96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96" descr="https://is.vic.lt/ris/space.png">
          <a:extLst>
            <a:ext uri="{FF2B5EF4-FFF2-40B4-BE49-F238E27FC236}">
              <a16:creationId xmlns:a16="http://schemas.microsoft.com/office/drawing/2014/main" id="{8F2FF868-66BA-48F4-812E-CF347E544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7513E9CB-465D-4A57-A260-256ECC976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A358C015-0F63-4A7E-B88B-8DF5053F9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" name="Picture 2" descr="https://is.vic.lt/ris/space.png">
          <a:extLst>
            <a:ext uri="{FF2B5EF4-FFF2-40B4-BE49-F238E27FC236}">
              <a16:creationId xmlns:a16="http://schemas.microsoft.com/office/drawing/2014/main" id="{84607FA8-914C-4479-9BC0-55FE39C46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13AA932F-335A-4AEF-84BC-5D7C8C34C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2" name="Picture 2" descr="https://is.vic.lt/ris/space.png">
          <a:extLst>
            <a:ext uri="{FF2B5EF4-FFF2-40B4-BE49-F238E27FC236}">
              <a16:creationId xmlns:a16="http://schemas.microsoft.com/office/drawing/2014/main" id="{AE1CA2E8-A3BB-4779-85DC-926231FD8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DD3C8465-7F96-48FF-93B3-EAA99B1E9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4" name="Picture 103" descr="https://is.vic.lt/ris/space.png">
          <a:extLst>
            <a:ext uri="{FF2B5EF4-FFF2-40B4-BE49-F238E27FC236}">
              <a16:creationId xmlns:a16="http://schemas.microsoft.com/office/drawing/2014/main" id="{96EAB00F-6D14-448B-A0AB-D586474DF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F16728CC-272C-4B19-BCB4-15B927EE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92323730-8F72-40A5-952C-017FC890A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E4304F07-7EAE-4A3D-9306-BCEECC9A3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3C7F0F16-BB1F-4272-A1EB-159501BB2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37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A163D489-AE4A-4726-B1B4-29AB8907D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EF69A54B-25CC-49EC-A3F8-D03E8977E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" name="Picture 110" descr="https://is.vic.lt/ris/space.png">
          <a:extLst>
            <a:ext uri="{FF2B5EF4-FFF2-40B4-BE49-F238E27FC236}">
              <a16:creationId xmlns:a16="http://schemas.microsoft.com/office/drawing/2014/main" id="{62FED8B4-6D83-4EC0-AA9C-CD553F849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" name="Picture 2" descr="https://is.vic.lt/ris/space.png">
          <a:extLst>
            <a:ext uri="{FF2B5EF4-FFF2-40B4-BE49-F238E27FC236}">
              <a16:creationId xmlns:a16="http://schemas.microsoft.com/office/drawing/2014/main" id="{6A317459-DCE1-4394-8480-6D613086B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0583C91E-FB95-4A72-BD45-27FC30739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35AF2567-B3F5-405B-BC78-A504D854D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0109F0DB-BF55-4193-81FE-AFA284F74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257F6E50-E932-4F38-A691-401BB4D9B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FC161255-A338-49AC-9584-E2D22B193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" name="Picture 117" descr="https://is.vic.lt/ris/space.png">
          <a:extLst>
            <a:ext uri="{FF2B5EF4-FFF2-40B4-BE49-F238E27FC236}">
              <a16:creationId xmlns:a16="http://schemas.microsoft.com/office/drawing/2014/main" id="{EDA29162-5315-4153-B3CD-60C7F8BA8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23280D9E-4123-4148-AD5F-F4F6737BF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57B4FBEF-DD33-4D5D-822C-C55B1E611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41F57092-4D0C-412B-B5DA-6BB9F8669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33D64E5A-D170-42AA-BCCA-478BA36E6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71492635-5A78-486F-AA40-976481CA8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069F917D-3414-4940-B477-7D704A4D4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5" name="Picture 124" descr="https://is.vic.lt/ris/space.png">
          <a:extLst>
            <a:ext uri="{FF2B5EF4-FFF2-40B4-BE49-F238E27FC236}">
              <a16:creationId xmlns:a16="http://schemas.microsoft.com/office/drawing/2014/main" id="{A45FDE8C-90D2-4D5A-942B-21D35E562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A9B5F5B2-9259-47CE-AB87-16C6AA4D7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582EBFCD-D033-4A27-BB70-1CA26C3E4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D35CAD8E-3CAF-4EEA-847F-2E7DC4F04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22C98C0B-6C7A-4DEB-8368-CCC68BFC5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3AAC9184-5545-416A-B45E-A130506A2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AFA32DC0-C23A-4633-BC20-98511AE86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2" name="Picture 131" descr="https://is.vic.lt/ris/space.png">
          <a:extLst>
            <a:ext uri="{FF2B5EF4-FFF2-40B4-BE49-F238E27FC236}">
              <a16:creationId xmlns:a16="http://schemas.microsoft.com/office/drawing/2014/main" id="{4BDAD320-A9B7-46F0-ACA3-5D957E914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7CF8C607-7EE6-4D21-B2E5-69D7046DC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A581FC6B-B3A2-43E6-A5C5-EA923B4E2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35BFF570-7BAF-48D4-9176-989BF5FE1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76E10246-3323-4170-94F6-23978747A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A9E8BAF6-5E9E-464A-9E6B-3A0FE7873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30A96970-4786-46F5-B6A5-6AE17A064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9" name="Picture 138" descr="https://is.vic.lt/ris/space.png">
          <a:extLst>
            <a:ext uri="{FF2B5EF4-FFF2-40B4-BE49-F238E27FC236}">
              <a16:creationId xmlns:a16="http://schemas.microsoft.com/office/drawing/2014/main" id="{4ED20F89-BDCF-4230-B613-5C7BCB36A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3C44CC9F-11BA-4198-B355-45879C0F2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66E38771-4D40-4626-AAA1-C312F8A37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87BB0334-35C1-426D-864A-107796C4F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12241223-5ADA-4377-A92C-FE171A958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7F5ED013-3C86-4445-8180-09CE98D40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6E2B8F02-67D0-4CC4-A239-6345BE277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6" name="Picture 145" descr="https://is.vic.lt/ris/space.png">
          <a:extLst>
            <a:ext uri="{FF2B5EF4-FFF2-40B4-BE49-F238E27FC236}">
              <a16:creationId xmlns:a16="http://schemas.microsoft.com/office/drawing/2014/main" id="{55A63151-15D5-4121-ADB9-A930C4DC3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4EF6AB43-B4EC-47DF-9571-AAF92CCC1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A295BCBA-146E-4DA1-89B3-0C9241FD7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B18304CC-202C-4BBD-8271-8198CF468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C8782298-088D-4652-BA8A-C4EFF91E3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78BE022E-89FD-4352-A633-392B0EA95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5A77FD80-5D68-431A-8E44-DD3A4B6B7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3" name="Picture 152" descr="https://is.vic.lt/ris/space.png">
          <a:extLst>
            <a:ext uri="{FF2B5EF4-FFF2-40B4-BE49-F238E27FC236}">
              <a16:creationId xmlns:a16="http://schemas.microsoft.com/office/drawing/2014/main" id="{55174BF5-18C4-4576-8C7C-997DADEF0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9D0D49DC-81E9-4DCA-AA8E-C69BB4961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F1DA90B5-60D2-4E90-A628-925F74A2E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39BAED8A-705F-4365-94EF-F31F6F1C3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6D35B2D3-8EEB-4B22-8963-54DECF808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EC36DAE0-2090-4243-B730-67D20B2B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DBD511FB-5D0B-4E8A-BE3E-311BB3F6C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0" name="Picture 159" descr="https://is.vic.lt/ris/space.png">
          <a:extLst>
            <a:ext uri="{FF2B5EF4-FFF2-40B4-BE49-F238E27FC236}">
              <a16:creationId xmlns:a16="http://schemas.microsoft.com/office/drawing/2014/main" id="{55CD2D87-2193-4590-ACD6-9D8557316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F4FB230A-2888-4A2B-8746-09F506F35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8E374F8A-BE7C-4FE5-BA20-9B960E811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B6DF5166-D21A-4AA7-9F38-8188C4536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E3EA3BF2-0129-43E8-813F-4B16A77FF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92275D52-1E52-4C91-A44D-2EE690AE1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7F1D792E-C0AE-4F33-B452-F1EB7BD26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7" name="Picture 166" descr="https://is.vic.lt/ris/space.png">
          <a:extLst>
            <a:ext uri="{FF2B5EF4-FFF2-40B4-BE49-F238E27FC236}">
              <a16:creationId xmlns:a16="http://schemas.microsoft.com/office/drawing/2014/main" id="{7A424614-737C-41A3-903F-31C78EB27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8" name="Picture 2" descr="https://is.vic.lt/ris/space.png">
          <a:extLst>
            <a:ext uri="{FF2B5EF4-FFF2-40B4-BE49-F238E27FC236}">
              <a16:creationId xmlns:a16="http://schemas.microsoft.com/office/drawing/2014/main" id="{B05FF6CD-D627-4A92-86DA-D5E78F0BC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7B7F1FAF-5372-4B39-BFE3-B436E48E9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0" name="Picture 2" descr="https://is.vic.lt/ris/space.png">
          <a:extLst>
            <a:ext uri="{FF2B5EF4-FFF2-40B4-BE49-F238E27FC236}">
              <a16:creationId xmlns:a16="http://schemas.microsoft.com/office/drawing/2014/main" id="{2A9285B6-E6ED-433E-8E3E-C80B39AB2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160C7890-A541-4B22-848D-377A149E2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2" name="Picture 2" descr="https://is.vic.lt/ris/space.png">
          <a:extLst>
            <a:ext uri="{FF2B5EF4-FFF2-40B4-BE49-F238E27FC236}">
              <a16:creationId xmlns:a16="http://schemas.microsoft.com/office/drawing/2014/main" id="{FB9B5F2B-D45A-47D3-80C4-9D4485638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55187D70-59BC-4EB8-9E65-993DBCBB1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4" name="Picture 173" descr="https://is.vic.lt/ris/space.png">
          <a:extLst>
            <a:ext uri="{FF2B5EF4-FFF2-40B4-BE49-F238E27FC236}">
              <a16:creationId xmlns:a16="http://schemas.microsoft.com/office/drawing/2014/main" id="{CA6E2675-FFD2-4B68-9CAF-179D4E502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6DADBA24-75FB-487E-81DB-72500E349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F0519424-63F1-4DC2-9107-8D39A3509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0887B665-8132-4601-AF77-9C38078F1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143C4899-F725-4F67-8C96-3EE3BE2A9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CB362192-D0C4-419F-A053-73FE42A2A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7E23A489-DD19-48B2-ABC6-C933626F1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1" name="Picture 180" descr="https://is.vic.lt/ris/space.png">
          <a:extLst>
            <a:ext uri="{FF2B5EF4-FFF2-40B4-BE49-F238E27FC236}">
              <a16:creationId xmlns:a16="http://schemas.microsoft.com/office/drawing/2014/main" id="{CB38BF06-846F-4D96-8145-FE2F8FE27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653A3494-9F0B-40B9-86F1-80D9EDA31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D0B7058E-1A7A-4747-AE71-335FB67D5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7CBFFF2A-2596-49FA-B24B-EDCD48CC4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DBC96B2B-5158-4CEE-98AE-545AC9493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617C4D43-3C9A-47F2-9780-A5D345C41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DA3F63B1-6ECC-43D9-A426-F7B60BB0D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8" name="Picture 187" descr="https://is.vic.lt/ris/space.png">
          <a:extLst>
            <a:ext uri="{FF2B5EF4-FFF2-40B4-BE49-F238E27FC236}">
              <a16:creationId xmlns:a16="http://schemas.microsoft.com/office/drawing/2014/main" id="{CDE35B34-F277-4D77-A538-8CBC694D7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F23D53CA-6C20-48C9-93EE-099D4B159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554D026C-575C-463B-8DE4-7043788B1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5CB5423C-BCBD-4723-B4DE-14F902C2F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09C544DA-D114-41C5-ABA1-9B7750CE5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D41989FA-A0C2-43CA-97B2-ED5270458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4560A5FC-DACB-4366-94C7-F8DC01CCC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FC29CC27-FEA2-4635-A193-65DD79656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65F9A422-4C52-4759-A678-C4C718F14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84DCE070-E023-4A18-8142-FB7F41239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8" name="Picture 197" descr="https://is.vic.lt/ris/space.png">
          <a:extLst>
            <a:ext uri="{FF2B5EF4-FFF2-40B4-BE49-F238E27FC236}">
              <a16:creationId xmlns:a16="http://schemas.microsoft.com/office/drawing/2014/main" id="{174DE16A-9532-4C9C-A8AC-B8AE46BEC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B503BDB6-45E4-441C-B47A-ED05DBA25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327AB2FE-D8B3-4C0C-8645-96618B602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5E8F1A79-0EF0-4F0A-9919-64CEAA56C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9E32098D-9110-4EE5-B274-9D8349E66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0E6A12EC-3F79-4F66-B23E-377C1FA6E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0BC0FC1C-5AEE-4A68-A495-958FA3CC2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F6BDAC49-7012-420B-9354-A9DE898AF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B78A3E61-386F-4CF5-8CB8-C03A444BC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4326B829-4785-4165-A586-EB96F1EBB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8" name="Picture 207" descr="https://is.vic.lt/ris/space.png">
          <a:extLst>
            <a:ext uri="{FF2B5EF4-FFF2-40B4-BE49-F238E27FC236}">
              <a16:creationId xmlns:a16="http://schemas.microsoft.com/office/drawing/2014/main" id="{41EDDA58-A91F-42FE-9FFA-0F56AA1A4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82B860C7-5D1E-4F70-A39C-88DCE438E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2D61B141-CCC7-4D59-B0C4-EEDF79DC9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AD68D2E7-37F3-49D3-BBBF-BC2EAEBE4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0AD51D29-249F-4B9F-AE54-8500CF163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5D21ADBD-BE41-453C-9845-2A227C71F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2CA2C432-8198-4EDD-A8E2-67E2A8BDC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09D6D5A7-DF90-4DF3-8746-294057149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6" name="Picture 2" descr="https://is.vic.lt/ris/space.png">
          <a:extLst>
            <a:ext uri="{FF2B5EF4-FFF2-40B4-BE49-F238E27FC236}">
              <a16:creationId xmlns:a16="http://schemas.microsoft.com/office/drawing/2014/main" id="{EA15ED3C-008D-424D-84E9-1EA83C69D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59568687-7DA3-4210-9133-6266690C6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8" name="Picture 217" descr="https://is.vic.lt/ris/space.png">
          <a:extLst>
            <a:ext uri="{FF2B5EF4-FFF2-40B4-BE49-F238E27FC236}">
              <a16:creationId xmlns:a16="http://schemas.microsoft.com/office/drawing/2014/main" id="{C980F2C9-55AB-4DBB-91C9-C60EBE77E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59677342-6A97-4224-96ED-DD97D1CDA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0" name="Picture 2" descr="https://is.vic.lt/ris/space.png">
          <a:extLst>
            <a:ext uri="{FF2B5EF4-FFF2-40B4-BE49-F238E27FC236}">
              <a16:creationId xmlns:a16="http://schemas.microsoft.com/office/drawing/2014/main" id="{FAC6A457-DD11-4BE1-B435-722DBC80C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90837DCB-EB44-44D8-8B4B-161292789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" name="Picture 2" descr="https://is.vic.lt/ris/space.png">
          <a:extLst>
            <a:ext uri="{FF2B5EF4-FFF2-40B4-BE49-F238E27FC236}">
              <a16:creationId xmlns:a16="http://schemas.microsoft.com/office/drawing/2014/main" id="{668CC575-317B-4F40-96CD-D829A3CED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A8A19A74-074C-4D84-9A6B-834F7FF17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" name="Picture 2" descr="https://is.vic.lt/ris/space.png">
          <a:extLst>
            <a:ext uri="{FF2B5EF4-FFF2-40B4-BE49-F238E27FC236}">
              <a16:creationId xmlns:a16="http://schemas.microsoft.com/office/drawing/2014/main" id="{E7187873-6C88-4167-83DE-750F09F54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529572DB-F9B0-44C0-936F-BD12CF668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" name="Picture 2" descr="https://is.vic.lt/ris/space.png">
          <a:extLst>
            <a:ext uri="{FF2B5EF4-FFF2-40B4-BE49-F238E27FC236}">
              <a16:creationId xmlns:a16="http://schemas.microsoft.com/office/drawing/2014/main" id="{04FEB1AA-4510-40D7-91C9-9BB626B67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78465C2D-6717-4DDD-B498-C197364FB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" name="Picture 227" descr="https://is.vic.lt/ris/space.png">
          <a:extLst>
            <a:ext uri="{FF2B5EF4-FFF2-40B4-BE49-F238E27FC236}">
              <a16:creationId xmlns:a16="http://schemas.microsoft.com/office/drawing/2014/main" id="{367904F9-8A7A-4E27-81D9-050E4FA5C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C6BA7EC3-70C4-4D82-B084-0A8F7E622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" name="Picture 2" descr="https://is.vic.lt/ris/space.png">
          <a:extLst>
            <a:ext uri="{FF2B5EF4-FFF2-40B4-BE49-F238E27FC236}">
              <a16:creationId xmlns:a16="http://schemas.microsoft.com/office/drawing/2014/main" id="{8F060740-4909-4CE5-AF23-D1B3086AD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87AD90AD-2BAB-4DE6-B1BA-2FDCB5B21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2" name="Picture 2" descr="https://is.vic.lt/ris/space.png">
          <a:extLst>
            <a:ext uri="{FF2B5EF4-FFF2-40B4-BE49-F238E27FC236}">
              <a16:creationId xmlns:a16="http://schemas.microsoft.com/office/drawing/2014/main" id="{87380B79-7DF5-410E-A233-BE6A08604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A41D6031-5FD3-4559-90AE-D0869A697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4" name="Picture 2" descr="https://is.vic.lt/ris/space.png">
          <a:extLst>
            <a:ext uri="{FF2B5EF4-FFF2-40B4-BE49-F238E27FC236}">
              <a16:creationId xmlns:a16="http://schemas.microsoft.com/office/drawing/2014/main" id="{2C2BAF35-4428-4DCD-A575-19323BBEC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AC6E533C-0B84-4146-8318-1DEF4CF2B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id="{98AA53D9-CA9F-4C51-85CF-61B87236C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9364E3EA-9A67-4224-9F66-F9A9E66E2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8" name="Picture 237" descr="https://is.vic.lt/ris/space.png">
          <a:extLst>
            <a:ext uri="{FF2B5EF4-FFF2-40B4-BE49-F238E27FC236}">
              <a16:creationId xmlns:a16="http://schemas.microsoft.com/office/drawing/2014/main" id="{C5F95DB0-1D87-4DE8-BBF5-64954B966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1A01D49C-1A0F-46D2-8024-5DBC4769A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id="{AE855687-E67F-472A-AB64-2C380EA33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06C565E9-8265-466C-BDCC-CCD109C80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id="{AAF43B82-0E7F-4AE0-BD5D-203441E4C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CD5BFA3B-2DCD-4B60-990A-6C70153E9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4" name="Picture 2" descr="https://is.vic.lt/ris/space.png">
          <a:extLst>
            <a:ext uri="{FF2B5EF4-FFF2-40B4-BE49-F238E27FC236}">
              <a16:creationId xmlns:a16="http://schemas.microsoft.com/office/drawing/2014/main" id="{87C238EE-BE27-4D31-88BE-AD10563BA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08E807DC-C1E2-43AC-B5CB-D1BC95108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6" name="Picture 2" descr="https://is.vic.lt/ris/space.png">
          <a:extLst>
            <a:ext uri="{FF2B5EF4-FFF2-40B4-BE49-F238E27FC236}">
              <a16:creationId xmlns:a16="http://schemas.microsoft.com/office/drawing/2014/main" id="{20653E94-43CE-40F7-A120-D35F8637D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B1739ACD-306C-4498-A45B-DD30C0D79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8" name="Picture 247" descr="https://is.vic.lt/ris/space.png">
          <a:extLst>
            <a:ext uri="{FF2B5EF4-FFF2-40B4-BE49-F238E27FC236}">
              <a16:creationId xmlns:a16="http://schemas.microsoft.com/office/drawing/2014/main" id="{3DCFD706-90E5-41CD-A924-17B413C47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0544E47B-7C82-4B33-AB6B-1DC8456E0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9F4A5665-4A6E-4CED-A88D-A9893E6E2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6D0E52CF-4163-42B5-BB05-EA1EAC9D0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4152BDEC-31FC-497C-A75B-1F59CD7F0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0C11DCAE-5C44-4D21-AB1D-F77CC20E6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2B8A7A50-75B6-4811-BF97-FD3529DFE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690F3F35-032E-4CBA-84E9-70230877A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4CA4A014-E36A-496B-A85E-B9277AF9E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7E5B9665-A755-4BB6-AB48-36A575671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8" name="Picture 257" descr="https://is.vic.lt/ris/space.png">
          <a:extLst>
            <a:ext uri="{FF2B5EF4-FFF2-40B4-BE49-F238E27FC236}">
              <a16:creationId xmlns:a16="http://schemas.microsoft.com/office/drawing/2014/main" id="{3DA02E7B-E5C4-4C95-843D-40A9352B8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A9EA8F92-E699-4383-BDCF-B44DA1F9E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A229E2E9-A4EB-4540-9F7C-0E7E8B85F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19679486-6076-4125-B05D-92148CDD9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4E8EEF65-E640-485F-99E5-2B29BF3D3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D9737739-0E96-4EDA-B46F-0A91E10FA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E0764079-CAF2-46E0-B256-81929744B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8D0F89D9-F785-4E0B-9074-A80770CB2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39FCF670-7AC7-46A4-838B-E5DF0FFCC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420B9533-9A82-4AB2-8711-7E17932CC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8" name="Picture 267" descr="https://is.vic.lt/ris/space.png">
          <a:extLst>
            <a:ext uri="{FF2B5EF4-FFF2-40B4-BE49-F238E27FC236}">
              <a16:creationId xmlns:a16="http://schemas.microsoft.com/office/drawing/2014/main" id="{6430B45A-1E75-4452-A642-D49E0F00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852B908F-3756-47DB-8220-0AACDC341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CB970C59-8819-4E1C-A070-04B2E22D7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A1B09FA0-652F-468B-AC69-711FBBDC0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4B8D4044-9834-458E-93F0-BEF206511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071C3FE3-8E72-4226-B22F-7C4DBB181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6FF21851-1702-4F83-8C2E-E0EC4CA3E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3977D855-728B-4919-B71E-A0F872C7F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387CD0E0-4C29-497B-94FD-A1F3F7ABD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71E4F0DD-9F77-4227-B9E5-41789BA04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8" name="Picture 277" descr="https://is.vic.lt/ris/space.png">
          <a:extLst>
            <a:ext uri="{FF2B5EF4-FFF2-40B4-BE49-F238E27FC236}">
              <a16:creationId xmlns:a16="http://schemas.microsoft.com/office/drawing/2014/main" id="{FB1BE28E-E5FA-4E4A-886E-470DEF5B4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0EE48108-F530-46AE-A894-6BE734413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0" name="Picture 2" descr="https://is.vic.lt/ris/space.png">
          <a:extLst>
            <a:ext uri="{FF2B5EF4-FFF2-40B4-BE49-F238E27FC236}">
              <a16:creationId xmlns:a16="http://schemas.microsoft.com/office/drawing/2014/main" id="{0B298BE9-FA71-40CE-83F7-FE833DC14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9B7CC05F-A3EC-4B90-91C8-60C33B1B9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2" name="Picture 2" descr="https://is.vic.lt/ris/space.png">
          <a:extLst>
            <a:ext uri="{FF2B5EF4-FFF2-40B4-BE49-F238E27FC236}">
              <a16:creationId xmlns:a16="http://schemas.microsoft.com/office/drawing/2014/main" id="{B779A436-A737-4661-8F2D-4FB6860FD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B1D7D123-4C13-489C-BB52-46584A535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4" name="Picture 2" descr="https://is.vic.lt/ris/space.png">
          <a:extLst>
            <a:ext uri="{FF2B5EF4-FFF2-40B4-BE49-F238E27FC236}">
              <a16:creationId xmlns:a16="http://schemas.microsoft.com/office/drawing/2014/main" id="{DD64812E-BEFB-4E3B-9237-52046261D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4B183078-79B9-40B8-A3E3-695EB7E03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6" name="Picture 2" descr="https://is.vic.lt/ris/space.png">
          <a:extLst>
            <a:ext uri="{FF2B5EF4-FFF2-40B4-BE49-F238E27FC236}">
              <a16:creationId xmlns:a16="http://schemas.microsoft.com/office/drawing/2014/main" id="{066ACD44-92FD-4995-BA66-F2AD6D789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0F026ABD-2D8E-4E53-AB47-128DCC2E9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8" name="Picture 287" descr="https://is.vic.lt/ris/space.png">
          <a:extLst>
            <a:ext uri="{FF2B5EF4-FFF2-40B4-BE49-F238E27FC236}">
              <a16:creationId xmlns:a16="http://schemas.microsoft.com/office/drawing/2014/main" id="{E11B968E-BC90-4788-8EE1-EA51DB490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2FC7B8E5-1CE9-4108-9C61-D9DAD15C0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0" name="Picture 2" descr="https://is.vic.lt/ris/space.png">
          <a:extLst>
            <a:ext uri="{FF2B5EF4-FFF2-40B4-BE49-F238E27FC236}">
              <a16:creationId xmlns:a16="http://schemas.microsoft.com/office/drawing/2014/main" id="{FDA5329E-55C5-4744-9F70-7CA1EDA79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3FF26660-DF2E-40DE-B486-FB8D28CED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2" name="Picture 2" descr="https://is.vic.lt/ris/space.png">
          <a:extLst>
            <a:ext uri="{FF2B5EF4-FFF2-40B4-BE49-F238E27FC236}">
              <a16:creationId xmlns:a16="http://schemas.microsoft.com/office/drawing/2014/main" id="{F5CB7E4D-1F5D-4985-92EA-FE232208B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5E84BFBF-1ADA-4A95-A184-4DC67ADE3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4" name="Picture 2" descr="https://is.vic.lt/ris/space.png">
          <a:extLst>
            <a:ext uri="{FF2B5EF4-FFF2-40B4-BE49-F238E27FC236}">
              <a16:creationId xmlns:a16="http://schemas.microsoft.com/office/drawing/2014/main" id="{229066D2-AEB0-4643-9912-9C63703E6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C5667320-B186-46D1-9E34-CE6A4F79A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64812133-8351-4793-A879-89B157505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7" name="Picture 296" descr="https://is.vic.lt/ris/space.png">
          <a:extLst>
            <a:ext uri="{FF2B5EF4-FFF2-40B4-BE49-F238E27FC236}">
              <a16:creationId xmlns:a16="http://schemas.microsoft.com/office/drawing/2014/main" id="{A193294D-F679-4DA1-B00D-A02AB5E40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8" name="Picture 2" descr="https://is.vic.lt/ris/space.png">
          <a:extLst>
            <a:ext uri="{FF2B5EF4-FFF2-40B4-BE49-F238E27FC236}">
              <a16:creationId xmlns:a16="http://schemas.microsoft.com/office/drawing/2014/main" id="{5EB4FE19-2A5F-4269-AD3F-A87A37B80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DCE34F55-6C58-4C23-ABA7-A7E2B084E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0" name="Picture 2" descr="https://is.vic.lt/ris/space.png">
          <a:extLst>
            <a:ext uri="{FF2B5EF4-FFF2-40B4-BE49-F238E27FC236}">
              <a16:creationId xmlns:a16="http://schemas.microsoft.com/office/drawing/2014/main" id="{5076DAEC-E927-479D-A794-1CE410434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E11EDD75-AB32-496F-A1B1-B2484E3A7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F6B9CB00-9924-4EA1-A336-C8E77BAC2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21686455-F521-41B5-AB59-2AF7EA667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6C6F15A7-463A-40B8-89E7-7A2B087F2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DAA05424-E693-4F8D-8CD5-693C9FD48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1F8FC637-8898-4602-BAEA-69383F1ED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7" name="Picture 306" descr="https://is.vic.lt/ris/space.png">
          <a:extLst>
            <a:ext uri="{FF2B5EF4-FFF2-40B4-BE49-F238E27FC236}">
              <a16:creationId xmlns:a16="http://schemas.microsoft.com/office/drawing/2014/main" id="{1B1AE597-B13E-417C-8F07-D4C5EF6C0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8" name="Picture 2" descr="https://is.vic.lt/ris/space.png">
          <a:extLst>
            <a:ext uri="{FF2B5EF4-FFF2-40B4-BE49-F238E27FC236}">
              <a16:creationId xmlns:a16="http://schemas.microsoft.com/office/drawing/2014/main" id="{E5D6D7CE-783D-43DD-BA48-C2E9B2985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82C3C504-6769-413C-811F-E159B5018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0" name="Picture 2" descr="https://is.vic.lt/ris/space.png">
          <a:extLst>
            <a:ext uri="{FF2B5EF4-FFF2-40B4-BE49-F238E27FC236}">
              <a16:creationId xmlns:a16="http://schemas.microsoft.com/office/drawing/2014/main" id="{0F0F681C-4103-49F9-B7B3-C1BD67318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AFECD5CE-17D2-410A-B468-7922888E7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85606F62-C9E9-4856-927B-9CCAEB2DF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9CCBB89D-D3A0-4155-A206-63CB285EA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65D5F1CE-4DB0-435F-A45F-77BA0CC53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7261D9A7-05BE-4302-A897-E62C510AC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B24E2859-40B7-4C49-AA77-65CC2A557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7" name="Picture 316" descr="https://is.vic.lt/ris/space.png">
          <a:extLst>
            <a:ext uri="{FF2B5EF4-FFF2-40B4-BE49-F238E27FC236}">
              <a16:creationId xmlns:a16="http://schemas.microsoft.com/office/drawing/2014/main" id="{709AE0CA-A32B-41A9-A9C8-0D737373C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15E373F5-475D-4A76-A456-1189E8DD0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79B7C214-D3AE-4619-A4A6-0AF8FB2FE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D554B7B6-0D35-4E89-84CA-6CF989ADF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3C6D0577-F7D8-4AF9-B70D-A9D0B6B27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C994092B-083E-45E4-9561-63DCD3805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CBDEBD7B-9A8E-4F4E-8022-2364F1351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26B09A4F-5414-43D9-B52E-95E1F684C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7EA33AB9-3878-41D5-8371-2B56935CE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FCA47CE9-A072-4EAF-B8E6-0DDC88A72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7" name="Picture 326" descr="https://is.vic.lt/ris/space.png">
          <a:extLst>
            <a:ext uri="{FF2B5EF4-FFF2-40B4-BE49-F238E27FC236}">
              <a16:creationId xmlns:a16="http://schemas.microsoft.com/office/drawing/2014/main" id="{5FCD3154-0A4F-4705-AAA5-CB2F4F2BD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DE435A91-72F7-4664-8C88-947DF42E6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92D81DB4-CD85-439C-B76D-318FF0835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4E06AE14-DF17-4BE2-AC23-5BAE639DE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E5A5BD09-F1E9-454F-85FF-D3508D7D8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8F6B8240-D876-44D2-B50A-A140AAD90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ECC30A37-6B32-4FA3-A98E-F67C03325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873AB9EE-6A42-469A-B2B1-F02026480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F9A8342B-A2CA-4795-8399-5FB333543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8136A68B-9F9E-4AFA-82C1-001C37745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" name="Picture 336" descr="https://is.vic.lt/ris/space.png">
          <a:extLst>
            <a:ext uri="{FF2B5EF4-FFF2-40B4-BE49-F238E27FC236}">
              <a16:creationId xmlns:a16="http://schemas.microsoft.com/office/drawing/2014/main" id="{92D5EF50-FD53-4701-B714-819A90AD9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69C7873D-90A2-472A-8910-945419ACF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20235C8A-DFBA-4458-8EED-3A212D0C2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6F0119BE-9DCB-419C-9935-3AAA2FA33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10B5050E-52A1-437B-A1B6-9D32765BD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3944C44F-13C0-455F-860A-BE97788AB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3" name="Picture 2" descr="https://is.vic.lt/ris/space.png">
          <a:extLst>
            <a:ext uri="{FF2B5EF4-FFF2-40B4-BE49-F238E27FC236}">
              <a16:creationId xmlns:a16="http://schemas.microsoft.com/office/drawing/2014/main" id="{D83DEECE-6803-4A86-8A5E-98E2D7B40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79AD7101-847B-40A2-8303-A74C3A2FE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5" name="Picture 2" descr="https://is.vic.lt/ris/space.png">
          <a:extLst>
            <a:ext uri="{FF2B5EF4-FFF2-40B4-BE49-F238E27FC236}">
              <a16:creationId xmlns:a16="http://schemas.microsoft.com/office/drawing/2014/main" id="{2AF42BF8-9466-4929-BABD-2E9C4F0A8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D9F397A0-8037-4532-B0EA-F945367E6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7" name="Picture 346" descr="https://is.vic.lt/ris/space.png">
          <a:extLst>
            <a:ext uri="{FF2B5EF4-FFF2-40B4-BE49-F238E27FC236}">
              <a16:creationId xmlns:a16="http://schemas.microsoft.com/office/drawing/2014/main" id="{CC07B4FD-1D24-4A17-9D81-C0C5857F7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FF4C13CC-1F78-4BF7-8361-2C11C9A29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9" name="Picture 2" descr="https://is.vic.lt/ris/space.png">
          <a:extLst>
            <a:ext uri="{FF2B5EF4-FFF2-40B4-BE49-F238E27FC236}">
              <a16:creationId xmlns:a16="http://schemas.microsoft.com/office/drawing/2014/main" id="{EC06F2C2-3E89-48EB-B1BF-BDF207465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FB5E7285-FD81-490D-B61D-AC9B74FA2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1" name="Picture 2" descr="https://is.vic.lt/ris/space.png">
          <a:extLst>
            <a:ext uri="{FF2B5EF4-FFF2-40B4-BE49-F238E27FC236}">
              <a16:creationId xmlns:a16="http://schemas.microsoft.com/office/drawing/2014/main" id="{7E7AA096-F3B6-465C-B055-3ABE4F79C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9C7E1420-2370-4417-AA4B-7DB979456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3" name="Picture 2" descr="https://is.vic.lt/ris/space.png">
          <a:extLst>
            <a:ext uri="{FF2B5EF4-FFF2-40B4-BE49-F238E27FC236}">
              <a16:creationId xmlns:a16="http://schemas.microsoft.com/office/drawing/2014/main" id="{05D388CD-6521-406C-9EC2-B67D787FE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8FA59490-57AC-4A80-8014-06B6B6FB9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5" name="Picture 2" descr="https://is.vic.lt/ris/space.png">
          <a:extLst>
            <a:ext uri="{FF2B5EF4-FFF2-40B4-BE49-F238E27FC236}">
              <a16:creationId xmlns:a16="http://schemas.microsoft.com/office/drawing/2014/main" id="{7B1B1656-FFAC-42B6-852B-B3295A3BC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BA323F53-B544-4A10-BD1F-61D1D1802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7" name="Picture 356" descr="https://is.vic.lt/ris/space.png">
          <a:extLst>
            <a:ext uri="{FF2B5EF4-FFF2-40B4-BE49-F238E27FC236}">
              <a16:creationId xmlns:a16="http://schemas.microsoft.com/office/drawing/2014/main" id="{00EDAC1E-925B-4D16-899F-CB21415ED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8" name="Picture 2" descr="https://is.vic.lt/ris/space.png">
          <a:extLst>
            <a:ext uri="{FF2B5EF4-FFF2-40B4-BE49-F238E27FC236}">
              <a16:creationId xmlns:a16="http://schemas.microsoft.com/office/drawing/2014/main" id="{6033DC95-49B6-4C46-88C6-249599106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87EE91E7-ECE6-4934-B4AC-F34EE6D8D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60" name="Picture 2" descr="https://is.vic.lt/ris/space.png">
          <a:extLst>
            <a:ext uri="{FF2B5EF4-FFF2-40B4-BE49-F238E27FC236}">
              <a16:creationId xmlns:a16="http://schemas.microsoft.com/office/drawing/2014/main" id="{03B16D69-0111-40B0-9251-D14D9D0ED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5D983E5D-E6BE-4B07-A231-46D1341CB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DC47A051-5BA3-4B5D-9E18-C46F75A9C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A06ADE5E-5F5A-49DE-98A8-990F724FB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0C881385-D7DF-42A7-94B3-131299E0A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8861947A-C504-4069-9D49-077471D9C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5AC37B34-36A3-445C-BF26-3F6AE7A35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67" name="Picture 366" descr="https://is.vic.lt/ris/space.png">
          <a:extLst>
            <a:ext uri="{FF2B5EF4-FFF2-40B4-BE49-F238E27FC236}">
              <a16:creationId xmlns:a16="http://schemas.microsoft.com/office/drawing/2014/main" id="{6EFF4B82-A037-400C-B421-3046329B5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68" name="Picture 2" descr="https://is.vic.lt/ris/space.png">
          <a:extLst>
            <a:ext uri="{FF2B5EF4-FFF2-40B4-BE49-F238E27FC236}">
              <a16:creationId xmlns:a16="http://schemas.microsoft.com/office/drawing/2014/main" id="{646C3CA3-3824-4A0A-84BE-5FC9FC53B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D453FD92-365F-4670-9F24-A00F26499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0" name="Picture 2" descr="https://is.vic.lt/ris/space.png">
          <a:extLst>
            <a:ext uri="{FF2B5EF4-FFF2-40B4-BE49-F238E27FC236}">
              <a16:creationId xmlns:a16="http://schemas.microsoft.com/office/drawing/2014/main" id="{E913A519-5F1B-4023-B131-B6E16BBBF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1E2BAF63-9AD4-41A3-BAE4-03CAC5FD5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6F4DD806-F626-4830-B572-960A7FFB3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B53E4346-55CF-47CF-BD8F-E88F3999B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A043222A-0404-4D55-8C4C-9D8470CC6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73B64B77-5E6D-4D63-BE95-CCDC356B2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585A0BF8-EFCD-4806-BE79-1BE52172D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7" name="Picture 376" descr="https://is.vic.lt/ris/space.png">
          <a:extLst>
            <a:ext uri="{FF2B5EF4-FFF2-40B4-BE49-F238E27FC236}">
              <a16:creationId xmlns:a16="http://schemas.microsoft.com/office/drawing/2014/main" id="{372E1B36-82B4-436F-86E5-34360D24F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9D92E60C-3704-4979-8217-AF3876443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475AAC71-F781-430B-810B-A691307B9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0DCF16FA-862A-4025-B1BF-15030E376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A13642A9-2011-485A-8E62-D5AD9C790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EB6049F2-4AD6-43CA-BB37-49964F3E3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C58AA60F-5B2E-48BF-A833-9D626357E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BA52D39E-10F5-42C5-BE29-E7AA9A55F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826C2691-02E1-4327-98B7-5BC35854F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A1880C29-CD80-4DFE-B058-B59B1D640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7" name="Picture 386" descr="https://is.vic.lt/ris/space.png">
          <a:extLst>
            <a:ext uri="{FF2B5EF4-FFF2-40B4-BE49-F238E27FC236}">
              <a16:creationId xmlns:a16="http://schemas.microsoft.com/office/drawing/2014/main" id="{7F70503A-506C-42AB-BE6B-BCEA46966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2629A9A7-6B33-40CF-BB21-DA4396798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99949845-ECC5-4905-8CC8-17A7C1782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4CE94C20-5140-4A98-8F52-82A1BDFA5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02106CCB-961A-46BD-87B8-86A54EB0F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8BC709A0-56F0-46CD-B091-D2FB668A2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3" name="Picture 2" descr="https://is.vic.lt/ris/space.png">
          <a:extLst>
            <a:ext uri="{FF2B5EF4-FFF2-40B4-BE49-F238E27FC236}">
              <a16:creationId xmlns:a16="http://schemas.microsoft.com/office/drawing/2014/main" id="{D06347F7-F11F-495C-B24E-9B9C55618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5B41C5A2-CFFC-4210-88D4-C167EEF0D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5" name="Picture 2" descr="https://is.vic.lt/ris/space.png">
          <a:extLst>
            <a:ext uri="{FF2B5EF4-FFF2-40B4-BE49-F238E27FC236}">
              <a16:creationId xmlns:a16="http://schemas.microsoft.com/office/drawing/2014/main" id="{5D5D4363-461F-48CB-9490-91C7226AB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EEAE5ACD-B92C-44F6-A306-550E42272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ADF00114-7EF6-413F-9E18-0F6C6E7F6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88CA4D63-9305-4FB2-9D65-344A85F0E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9" name="Picture 2" descr="https://is.vic.lt/ris/space.png">
          <a:extLst>
            <a:ext uri="{FF2B5EF4-FFF2-40B4-BE49-F238E27FC236}">
              <a16:creationId xmlns:a16="http://schemas.microsoft.com/office/drawing/2014/main" id="{1EBF60BC-47D2-4E01-B6D7-5DC8209E8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46BECD9B-36B4-4810-B132-613BB1D22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01" name="Picture 2" descr="https://is.vic.lt/ris/space.png">
          <a:extLst>
            <a:ext uri="{FF2B5EF4-FFF2-40B4-BE49-F238E27FC236}">
              <a16:creationId xmlns:a16="http://schemas.microsoft.com/office/drawing/2014/main" id="{31BCEC79-3BBD-41B5-80B4-58228A5EE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38AEFAF5-512B-48AD-A7DB-3E26E1253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03" name="Picture 2" descr="https://is.vic.lt/ris/space.png">
          <a:extLst>
            <a:ext uri="{FF2B5EF4-FFF2-40B4-BE49-F238E27FC236}">
              <a16:creationId xmlns:a16="http://schemas.microsoft.com/office/drawing/2014/main" id="{71BED7BF-07AE-4040-A848-42AEFA67A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F1A9705D-DA5C-4D5A-A399-181B8BC79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05" name="Picture 2" descr="https://is.vic.lt/ris/space.png">
          <a:extLst>
            <a:ext uri="{FF2B5EF4-FFF2-40B4-BE49-F238E27FC236}">
              <a16:creationId xmlns:a16="http://schemas.microsoft.com/office/drawing/2014/main" id="{07C8F068-83CE-43D6-9DFF-F1413BAFC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6A7AB52F-1AA1-4196-80F2-49A4D65C2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07" name="Picture 406" descr="https://is.vic.lt/ris/space.png">
          <a:extLst>
            <a:ext uri="{FF2B5EF4-FFF2-40B4-BE49-F238E27FC236}">
              <a16:creationId xmlns:a16="http://schemas.microsoft.com/office/drawing/2014/main" id="{C96C99D0-FB27-4B7B-B395-B25176920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63BA7C23-CC5D-48B5-B79B-688B63D90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09" name="Picture 2" descr="https://is.vic.lt/ris/space.png">
          <a:extLst>
            <a:ext uri="{FF2B5EF4-FFF2-40B4-BE49-F238E27FC236}">
              <a16:creationId xmlns:a16="http://schemas.microsoft.com/office/drawing/2014/main" id="{77F8B967-A097-4037-81C1-068C4A42C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0" name="Picture 2" descr="https://is.vic.lt/ris/space.png">
          <a:extLst>
            <a:ext uri="{FF2B5EF4-FFF2-40B4-BE49-F238E27FC236}">
              <a16:creationId xmlns:a16="http://schemas.microsoft.com/office/drawing/2014/main" id="{A286F012-14B2-4BE4-BFE6-1EE75D280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C7192D0D-F1D7-44B3-BF98-C62F16143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2087F8A8-E9E9-4424-AF0C-9968B69DB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55EDD16B-E1D1-4F06-A259-F5779CCD0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083931F4-C5FE-40AE-92B9-2741DBC78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2E689E61-2E0B-4415-944F-118A414B7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4277B372-E565-4B4F-A3C8-2962EA3E8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7" name="Picture 416" descr="https://is.vic.lt/ris/space.png">
          <a:extLst>
            <a:ext uri="{FF2B5EF4-FFF2-40B4-BE49-F238E27FC236}">
              <a16:creationId xmlns:a16="http://schemas.microsoft.com/office/drawing/2014/main" id="{5DDF004B-D7B4-49AB-AC61-8A0588966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8" name="Picture 2" descr="https://is.vic.lt/ris/space.png">
          <a:extLst>
            <a:ext uri="{FF2B5EF4-FFF2-40B4-BE49-F238E27FC236}">
              <a16:creationId xmlns:a16="http://schemas.microsoft.com/office/drawing/2014/main" id="{5E357190-4503-4FDD-8693-5E0861E40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AC037C56-464C-400C-97E0-4C7AFF6F4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0" name="Picture 2" descr="https://is.vic.lt/ris/space.png">
          <a:extLst>
            <a:ext uri="{FF2B5EF4-FFF2-40B4-BE49-F238E27FC236}">
              <a16:creationId xmlns:a16="http://schemas.microsoft.com/office/drawing/2014/main" id="{F775AAB8-9E76-41F9-A3E8-E72DCF9F3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5531AD39-E4F1-4E47-8209-66CF643F5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31CC3927-E4F8-4CE5-9CB1-49F601B84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99DC155E-15C0-462B-952A-FA6BD922E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327991D7-5152-45A4-8F78-29901A49C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7BA8C2A9-5D68-4EC1-8C1F-9EC49DFBB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B88C3AD9-311E-41BA-981A-9D186B1AD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7" name="Picture 426" descr="https://is.vic.lt/ris/space.png">
          <a:extLst>
            <a:ext uri="{FF2B5EF4-FFF2-40B4-BE49-F238E27FC236}">
              <a16:creationId xmlns:a16="http://schemas.microsoft.com/office/drawing/2014/main" id="{4C6FA0C3-021F-40A4-A6E6-46F7C543E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8" name="Picture 2" descr="https://is.vic.lt/ris/space.png">
          <a:extLst>
            <a:ext uri="{FF2B5EF4-FFF2-40B4-BE49-F238E27FC236}">
              <a16:creationId xmlns:a16="http://schemas.microsoft.com/office/drawing/2014/main" id="{052F930F-A3AC-4FB5-BC02-84B3ADF07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A614AD8E-DA09-49F3-9E4A-20BCD584B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0" name="Picture 2" descr="https://is.vic.lt/ris/space.png">
          <a:extLst>
            <a:ext uri="{FF2B5EF4-FFF2-40B4-BE49-F238E27FC236}">
              <a16:creationId xmlns:a16="http://schemas.microsoft.com/office/drawing/2014/main" id="{D7581F20-6AF4-470C-BEBF-83A8BD7AE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874AB580-A796-4EA7-8A05-758312308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A6CFC9CE-EA70-438E-8436-D18831F99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960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86749D6D-05ED-4AE8-A52E-BC067BB0B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960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180975</xdr:rowOff>
    </xdr:from>
    <xdr:to>
      <xdr:col>1</xdr:col>
      <xdr:colOff>38100</xdr:colOff>
      <xdr:row>12</xdr:row>
      <xdr:rowOff>56192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9389389E-BA3E-479E-825E-BE26CA6D4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312670"/>
          <a:ext cx="38100" cy="242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C472F424-DCC2-4E58-A7EE-3DCF6EE12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572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77AF75EA-9657-4099-86EB-40BA72855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960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437" name="Picture 436" descr="https://is.vic.lt/ris/space.png">
          <a:extLst>
            <a:ext uri="{FF2B5EF4-FFF2-40B4-BE49-F238E27FC236}">
              <a16:creationId xmlns:a16="http://schemas.microsoft.com/office/drawing/2014/main" id="{691FB8DF-2040-4483-A5B2-70BEAA604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960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438" name="Picture 2" descr="https://is.vic.lt/ris/space.png">
          <a:extLst>
            <a:ext uri="{FF2B5EF4-FFF2-40B4-BE49-F238E27FC236}">
              <a16:creationId xmlns:a16="http://schemas.microsoft.com/office/drawing/2014/main" id="{9B620518-10D7-47EA-8C7C-6DAB2DF52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572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9EA48794-D59C-43C9-B887-E42E1FF51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721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440" name="Picture 2" descr="https://is.vic.lt/ris/space.png">
          <a:extLst>
            <a:ext uri="{FF2B5EF4-FFF2-40B4-BE49-F238E27FC236}">
              <a16:creationId xmlns:a16="http://schemas.microsoft.com/office/drawing/2014/main" id="{4345A0F7-5E39-4A1F-8C5E-C565F63A5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721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74A72D36-7DF4-4D84-8800-B563EB9CE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721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AAA25-280B-4143-AAB7-6280B40BE9CD}">
  <dimension ref="B2:W35"/>
  <sheetViews>
    <sheetView showGridLines="0" tabSelected="1" workbookViewId="0">
      <selection activeCell="P17" sqref="P17"/>
    </sheetView>
  </sheetViews>
  <sheetFormatPr defaultRowHeight="14.4" x14ac:dyDescent="0.3"/>
  <cols>
    <col min="2" max="2" width="14.33203125" customWidth="1"/>
    <col min="3" max="3" width="9.88671875" customWidth="1"/>
    <col min="4" max="4" width="10" customWidth="1"/>
    <col min="9" max="9" width="9" customWidth="1"/>
    <col min="10" max="10" width="8.5546875" customWidth="1"/>
  </cols>
  <sheetData>
    <row r="2" spans="2:23" x14ac:dyDescent="0.3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23" ht="15" customHeight="1" x14ac:dyDescent="0.3">
      <c r="B4" s="2" t="s">
        <v>1</v>
      </c>
      <c r="C4" s="3">
        <v>2024</v>
      </c>
      <c r="D4" s="4"/>
      <c r="E4" s="3">
        <v>2025</v>
      </c>
      <c r="F4" s="5"/>
      <c r="G4" s="5"/>
      <c r="H4" s="5"/>
      <c r="I4" s="5"/>
      <c r="J4" s="6"/>
      <c r="K4" s="7" t="s">
        <v>2</v>
      </c>
      <c r="L4" s="8"/>
      <c r="M4" s="8"/>
      <c r="N4" s="8"/>
    </row>
    <row r="5" spans="2:23" ht="15" customHeight="1" x14ac:dyDescent="0.3">
      <c r="B5" s="2"/>
      <c r="C5" s="9" t="s">
        <v>3</v>
      </c>
      <c r="D5" s="10"/>
      <c r="E5" s="11" t="s">
        <v>4</v>
      </c>
      <c r="F5" s="10"/>
      <c r="G5" s="11" t="s">
        <v>5</v>
      </c>
      <c r="H5" s="10"/>
      <c r="I5" s="11" t="s">
        <v>6</v>
      </c>
      <c r="J5" s="10"/>
      <c r="K5" s="12" t="s">
        <v>7</v>
      </c>
      <c r="L5" s="13"/>
      <c r="M5" s="12" t="s">
        <v>8</v>
      </c>
      <c r="N5" s="14"/>
    </row>
    <row r="6" spans="2:23" ht="15" customHeight="1" x14ac:dyDescent="0.3">
      <c r="B6" s="2"/>
      <c r="C6" s="15" t="s">
        <v>9</v>
      </c>
      <c r="D6" s="15" t="s">
        <v>10</v>
      </c>
      <c r="E6" s="15" t="s">
        <v>9</v>
      </c>
      <c r="F6" s="15" t="s">
        <v>10</v>
      </c>
      <c r="G6" s="15" t="s">
        <v>9</v>
      </c>
      <c r="H6" s="15" t="s">
        <v>10</v>
      </c>
      <c r="I6" s="15" t="s">
        <v>9</v>
      </c>
      <c r="J6" s="15" t="s">
        <v>10</v>
      </c>
      <c r="K6" s="16" t="s">
        <v>9</v>
      </c>
      <c r="L6" s="16" t="s">
        <v>10</v>
      </c>
      <c r="M6" s="16" t="s">
        <v>9</v>
      </c>
      <c r="N6" s="17" t="s">
        <v>10</v>
      </c>
    </row>
    <row r="7" spans="2:23" ht="37.5" customHeight="1" x14ac:dyDescent="0.3">
      <c r="B7" s="2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</row>
    <row r="8" spans="2:23" s="27" customFormat="1" x14ac:dyDescent="0.3">
      <c r="B8" s="20" t="s">
        <v>11</v>
      </c>
      <c r="C8" s="21">
        <v>2069.3409999999999</v>
      </c>
      <c r="D8" s="22">
        <v>8598.4439999999995</v>
      </c>
      <c r="E8" s="23">
        <v>4505.9279999999999</v>
      </c>
      <c r="F8" s="23">
        <v>3333.51</v>
      </c>
      <c r="G8" s="21">
        <v>3925.2139999999999</v>
      </c>
      <c r="H8" s="22">
        <v>12555.475</v>
      </c>
      <c r="I8" s="23">
        <v>1352.0119999999999</v>
      </c>
      <c r="J8" s="23">
        <v>9264.7109999999993</v>
      </c>
      <c r="K8" s="21">
        <f t="shared" ref="K8:L23" si="0">+((I8*100/G8)-100)</f>
        <v>-65.555712376446223</v>
      </c>
      <c r="L8" s="24">
        <f t="shared" si="0"/>
        <v>-26.209792938936999</v>
      </c>
      <c r="M8" s="23">
        <f t="shared" ref="M8:N20" si="1">+((I8*100/C8)-100)</f>
        <v>-34.664610617583094</v>
      </c>
      <c r="N8" s="25">
        <f t="shared" si="1"/>
        <v>7.7486926704413008</v>
      </c>
      <c r="O8" s="26"/>
      <c r="P8" s="26"/>
      <c r="Q8" s="26"/>
      <c r="R8" s="26"/>
      <c r="S8" s="26"/>
      <c r="T8" s="26"/>
      <c r="U8" s="26"/>
      <c r="V8" s="26"/>
      <c r="W8" s="26"/>
    </row>
    <row r="9" spans="2:23" s="27" customFormat="1" x14ac:dyDescent="0.3">
      <c r="B9" s="28" t="s">
        <v>12</v>
      </c>
      <c r="C9" s="29">
        <v>306.01799999999997</v>
      </c>
      <c r="D9" s="30">
        <v>1206.557</v>
      </c>
      <c r="E9" s="31">
        <v>206.16900000000001</v>
      </c>
      <c r="F9" s="31">
        <v>111.6</v>
      </c>
      <c r="G9" s="29">
        <v>71.611000000000004</v>
      </c>
      <c r="H9" s="30">
        <v>262.8</v>
      </c>
      <c r="I9" s="31">
        <v>0</v>
      </c>
      <c r="J9" s="31">
        <v>79.400000000000006</v>
      </c>
      <c r="K9" s="29" t="s">
        <v>13</v>
      </c>
      <c r="L9" s="32">
        <f>+((J9*100/H9)-100)</f>
        <v>-69.786910197869105</v>
      </c>
      <c r="M9" s="31" t="s">
        <v>13</v>
      </c>
      <c r="N9" s="33">
        <f>+((J9*100/D9)-100)</f>
        <v>-93.419291421789438</v>
      </c>
      <c r="O9" s="26"/>
      <c r="Q9" s="34"/>
      <c r="R9" s="34"/>
      <c r="S9" s="34"/>
    </row>
    <row r="10" spans="2:23" x14ac:dyDescent="0.3">
      <c r="B10" s="35" t="s">
        <v>14</v>
      </c>
      <c r="C10" s="36">
        <v>146.08000000000001</v>
      </c>
      <c r="D10" s="37">
        <v>0</v>
      </c>
      <c r="E10" s="38">
        <v>1086.3600000000001</v>
      </c>
      <c r="F10" s="38">
        <v>3051.81</v>
      </c>
      <c r="G10" s="36">
        <v>1081.3579999999999</v>
      </c>
      <c r="H10" s="37">
        <v>1174.72</v>
      </c>
      <c r="I10" s="38">
        <v>373.14499999999998</v>
      </c>
      <c r="J10" s="38">
        <v>651.44000000000005</v>
      </c>
      <c r="K10" s="36">
        <f>+((I10*100/G10)-100)</f>
        <v>-65.492926486880378</v>
      </c>
      <c r="L10" s="39">
        <f t="shared" si="0"/>
        <v>-44.545083083628434</v>
      </c>
      <c r="M10" s="38">
        <f t="shared" si="1"/>
        <v>155.43880065717414</v>
      </c>
      <c r="N10" s="40" t="s">
        <v>13</v>
      </c>
      <c r="O10" s="26"/>
      <c r="P10" s="26"/>
      <c r="Q10" s="26"/>
      <c r="R10" s="26"/>
    </row>
    <row r="11" spans="2:23" x14ac:dyDescent="0.3">
      <c r="B11" s="35" t="s">
        <v>15</v>
      </c>
      <c r="C11" s="36">
        <v>1280.546</v>
      </c>
      <c r="D11" s="37">
        <v>3559.096</v>
      </c>
      <c r="E11" s="38">
        <v>2187.1019999999999</v>
      </c>
      <c r="F11" s="38">
        <v>170.1</v>
      </c>
      <c r="G11" s="36">
        <v>2363.0340000000001</v>
      </c>
      <c r="H11" s="37">
        <v>6287.9349999999995</v>
      </c>
      <c r="I11" s="38">
        <v>818.12699999999995</v>
      </c>
      <c r="J11" s="38">
        <v>4561.3</v>
      </c>
      <c r="K11" s="36">
        <f t="shared" si="0"/>
        <v>-65.378111360225887</v>
      </c>
      <c r="L11" s="39">
        <f t="shared" si="0"/>
        <v>-27.459491868157031</v>
      </c>
      <c r="M11" s="38">
        <f t="shared" si="1"/>
        <v>-36.111080742120947</v>
      </c>
      <c r="N11" s="40">
        <f t="shared" si="1"/>
        <v>28.158948227302659</v>
      </c>
      <c r="O11" s="26"/>
      <c r="Q11" s="26"/>
      <c r="R11" s="26"/>
    </row>
    <row r="12" spans="2:23" x14ac:dyDescent="0.3">
      <c r="B12" s="35" t="s">
        <v>16</v>
      </c>
      <c r="C12" s="36">
        <v>5.0129999999999999</v>
      </c>
      <c r="D12" s="37">
        <v>145.47499999999999</v>
      </c>
      <c r="E12" s="38">
        <v>733.52299999999991</v>
      </c>
      <c r="F12" s="38">
        <v>0</v>
      </c>
      <c r="G12" s="36">
        <v>171.267</v>
      </c>
      <c r="H12" s="37">
        <v>4654.3599999999997</v>
      </c>
      <c r="I12" s="38">
        <v>92.42</v>
      </c>
      <c r="J12" s="38">
        <v>3553.1410000000001</v>
      </c>
      <c r="K12" s="36">
        <f t="shared" si="0"/>
        <v>-46.037473652250576</v>
      </c>
      <c r="L12" s="39">
        <f t="shared" si="0"/>
        <v>-23.659944654044793</v>
      </c>
      <c r="M12" s="38">
        <f t="shared" si="1"/>
        <v>1743.6066227807701</v>
      </c>
      <c r="N12" s="40">
        <f t="shared" si="1"/>
        <v>2342.4409692387012</v>
      </c>
      <c r="O12" s="26"/>
      <c r="P12" s="26"/>
      <c r="Q12" s="26"/>
      <c r="R12" s="26"/>
    </row>
    <row r="13" spans="2:23" x14ac:dyDescent="0.3">
      <c r="B13" s="35" t="s">
        <v>17</v>
      </c>
      <c r="C13" s="36">
        <v>331.68400000000003</v>
      </c>
      <c r="D13" s="37">
        <v>3687.3159999999998</v>
      </c>
      <c r="E13" s="38">
        <v>292.774</v>
      </c>
      <c r="F13" s="38">
        <v>0</v>
      </c>
      <c r="G13" s="36">
        <v>237.94399999999999</v>
      </c>
      <c r="H13" s="37">
        <v>175.66</v>
      </c>
      <c r="I13" s="38">
        <v>68.319999999999993</v>
      </c>
      <c r="J13" s="38">
        <v>419.43</v>
      </c>
      <c r="K13" s="36">
        <f t="shared" si="0"/>
        <v>-71.287361732172286</v>
      </c>
      <c r="L13" s="39">
        <f t="shared" si="0"/>
        <v>138.77376750540819</v>
      </c>
      <c r="M13" s="38">
        <f t="shared" si="1"/>
        <v>-79.40208149925833</v>
      </c>
      <c r="N13" s="40">
        <f t="shared" si="1"/>
        <v>-88.62505952839409</v>
      </c>
      <c r="O13" s="26"/>
    </row>
    <row r="14" spans="2:23" s="27" customFormat="1" x14ac:dyDescent="0.3">
      <c r="B14" s="20" t="s">
        <v>18</v>
      </c>
      <c r="C14" s="21">
        <v>0</v>
      </c>
      <c r="D14" s="22">
        <v>287.33999999999997</v>
      </c>
      <c r="E14" s="23">
        <v>11.26</v>
      </c>
      <c r="F14" s="23">
        <v>181.32</v>
      </c>
      <c r="G14" s="21">
        <v>25.934999999999999</v>
      </c>
      <c r="H14" s="22">
        <v>180.86</v>
      </c>
      <c r="I14" s="23">
        <v>0</v>
      </c>
      <c r="J14" s="38">
        <v>56.253999999999998</v>
      </c>
      <c r="K14" s="21" t="s">
        <v>13</v>
      </c>
      <c r="L14" s="24">
        <f t="shared" si="0"/>
        <v>-68.896383943381622</v>
      </c>
      <c r="M14" s="23" t="s">
        <v>13</v>
      </c>
      <c r="N14" s="25">
        <f t="shared" si="1"/>
        <v>-80.422495997772671</v>
      </c>
      <c r="O14" s="26"/>
      <c r="P14" s="34"/>
      <c r="Q14" s="34"/>
      <c r="R14" s="34"/>
      <c r="S14" s="34"/>
      <c r="T14" s="34"/>
    </row>
    <row r="15" spans="2:23" x14ac:dyDescent="0.3">
      <c r="B15" s="41" t="s">
        <v>14</v>
      </c>
      <c r="C15" s="29">
        <v>0</v>
      </c>
      <c r="D15" s="30">
        <v>0</v>
      </c>
      <c r="E15" s="31">
        <v>0</v>
      </c>
      <c r="F15" s="31">
        <v>0</v>
      </c>
      <c r="G15" s="29">
        <v>0</v>
      </c>
      <c r="H15" s="30">
        <v>0</v>
      </c>
      <c r="I15" s="31">
        <v>0</v>
      </c>
      <c r="J15" s="31">
        <v>0</v>
      </c>
      <c r="K15" s="29" t="s">
        <v>13</v>
      </c>
      <c r="L15" s="32" t="s">
        <v>13</v>
      </c>
      <c r="M15" s="31" t="s">
        <v>13</v>
      </c>
      <c r="N15" s="33" t="s">
        <v>13</v>
      </c>
      <c r="O15" s="26"/>
      <c r="Q15" s="26"/>
      <c r="R15" s="26"/>
    </row>
    <row r="16" spans="2:23" x14ac:dyDescent="0.3">
      <c r="B16" s="42" t="s">
        <v>15</v>
      </c>
      <c r="C16" s="43">
        <v>0</v>
      </c>
      <c r="D16" s="44">
        <v>287.33999999999997</v>
      </c>
      <c r="E16" s="45">
        <v>11.26</v>
      </c>
      <c r="F16" s="45">
        <v>181.32</v>
      </c>
      <c r="G16" s="43">
        <v>25.934999999999999</v>
      </c>
      <c r="H16" s="44">
        <v>180.86</v>
      </c>
      <c r="I16" s="45">
        <v>0</v>
      </c>
      <c r="J16" s="45">
        <v>56.253999999999998</v>
      </c>
      <c r="K16" s="43" t="s">
        <v>13</v>
      </c>
      <c r="L16" s="46">
        <f t="shared" si="0"/>
        <v>-68.896383943381622</v>
      </c>
      <c r="M16" s="45" t="s">
        <v>13</v>
      </c>
      <c r="N16" s="47">
        <f t="shared" si="1"/>
        <v>-80.422495997772671</v>
      </c>
      <c r="O16" s="26"/>
      <c r="Q16" s="26"/>
      <c r="R16" s="26"/>
    </row>
    <row r="17" spans="2:20" s="27" customFormat="1" x14ac:dyDescent="0.3">
      <c r="B17" s="20" t="s">
        <v>19</v>
      </c>
      <c r="C17" s="21">
        <v>1377.212</v>
      </c>
      <c r="D17" s="22">
        <v>2641.2</v>
      </c>
      <c r="E17" s="23">
        <v>2235.4520000000002</v>
      </c>
      <c r="F17" s="23">
        <v>1218.28</v>
      </c>
      <c r="G17" s="21">
        <v>1011.227</v>
      </c>
      <c r="H17" s="22">
        <v>1827.54</v>
      </c>
      <c r="I17" s="23">
        <v>1094.56</v>
      </c>
      <c r="J17" s="38">
        <v>2383.17</v>
      </c>
      <c r="K17" s="21">
        <f t="shared" si="0"/>
        <v>8.2407807544695686</v>
      </c>
      <c r="L17" s="24">
        <f t="shared" si="0"/>
        <v>30.403164910207153</v>
      </c>
      <c r="M17" s="23">
        <f t="shared" ref="M17:M29" si="2">+((I17*100/C17)-100)</f>
        <v>-20.523492388971349</v>
      </c>
      <c r="N17" s="25">
        <f t="shared" si="1"/>
        <v>-9.7694229895501934</v>
      </c>
      <c r="O17" s="26"/>
      <c r="P17" s="34"/>
      <c r="Q17" s="34"/>
      <c r="R17" s="34"/>
      <c r="S17" s="34"/>
      <c r="T17" s="34"/>
    </row>
    <row r="18" spans="2:20" x14ac:dyDescent="0.3">
      <c r="B18" s="41" t="s">
        <v>14</v>
      </c>
      <c r="C18" s="29">
        <v>225.30500000000001</v>
      </c>
      <c r="D18" s="30">
        <v>74.099999999999994</v>
      </c>
      <c r="E18" s="31">
        <v>30.704000000000001</v>
      </c>
      <c r="F18" s="31">
        <v>0</v>
      </c>
      <c r="G18" s="29">
        <v>270.69</v>
      </c>
      <c r="H18" s="30">
        <v>0</v>
      </c>
      <c r="I18" s="31">
        <v>104.32</v>
      </c>
      <c r="J18" s="31">
        <v>0</v>
      </c>
      <c r="K18" s="29">
        <f t="shared" si="0"/>
        <v>-61.461450367579147</v>
      </c>
      <c r="L18" s="32" t="s">
        <v>13</v>
      </c>
      <c r="M18" s="31">
        <f t="shared" si="2"/>
        <v>-53.698320055036504</v>
      </c>
      <c r="N18" s="33" t="s">
        <v>13</v>
      </c>
      <c r="O18" s="26"/>
      <c r="Q18" s="26"/>
      <c r="R18" s="26"/>
    </row>
    <row r="19" spans="2:20" x14ac:dyDescent="0.3">
      <c r="B19" s="35" t="s">
        <v>15</v>
      </c>
      <c r="C19" s="36">
        <v>134.4</v>
      </c>
      <c r="D19" s="37">
        <v>1706.9</v>
      </c>
      <c r="E19" s="38">
        <v>102.35299999999999</v>
      </c>
      <c r="F19" s="38">
        <v>24.66</v>
      </c>
      <c r="G19" s="36">
        <v>150.19200000000001</v>
      </c>
      <c r="H19" s="37">
        <v>260.66000000000003</v>
      </c>
      <c r="I19" s="38">
        <v>56.39</v>
      </c>
      <c r="J19" s="38">
        <v>23.45</v>
      </c>
      <c r="K19" s="36">
        <f t="shared" si="0"/>
        <v>-62.454724619154149</v>
      </c>
      <c r="L19" s="39">
        <f t="shared" si="0"/>
        <v>-91.003606230338377</v>
      </c>
      <c r="M19" s="38">
        <f t="shared" si="2"/>
        <v>-58.043154761904766</v>
      </c>
      <c r="N19" s="40">
        <f t="shared" si="1"/>
        <v>-98.626164391587082</v>
      </c>
      <c r="O19" s="26"/>
      <c r="Q19" s="26"/>
      <c r="R19" s="26"/>
    </row>
    <row r="20" spans="2:20" x14ac:dyDescent="0.3">
      <c r="B20" s="42" t="s">
        <v>20</v>
      </c>
      <c r="C20" s="43">
        <v>1017.5069999999999</v>
      </c>
      <c r="D20" s="44">
        <v>860.2</v>
      </c>
      <c r="E20" s="45">
        <v>2102.395</v>
      </c>
      <c r="F20" s="45">
        <v>1193.6199999999999</v>
      </c>
      <c r="G20" s="43">
        <v>590.34500000000003</v>
      </c>
      <c r="H20" s="44">
        <v>1566.88</v>
      </c>
      <c r="I20" s="45">
        <v>933.85</v>
      </c>
      <c r="J20" s="45">
        <v>2359.7199999999998</v>
      </c>
      <c r="K20" s="48">
        <f t="shared" si="0"/>
        <v>58.187161744403681</v>
      </c>
      <c r="L20" s="46">
        <f t="shared" si="0"/>
        <v>50.599918308996195</v>
      </c>
      <c r="M20" s="47">
        <f t="shared" si="2"/>
        <v>-8.2217616193303797</v>
      </c>
      <c r="N20" s="47">
        <f t="shared" si="1"/>
        <v>174.32225063938614</v>
      </c>
      <c r="O20" s="26"/>
      <c r="Q20" s="26"/>
      <c r="R20" s="26"/>
    </row>
    <row r="21" spans="2:20" x14ac:dyDescent="0.3">
      <c r="B21" s="35" t="s">
        <v>21</v>
      </c>
      <c r="C21" s="36">
        <v>0</v>
      </c>
      <c r="D21" s="37">
        <v>0</v>
      </c>
      <c r="E21" s="38">
        <v>21.72</v>
      </c>
      <c r="F21" s="38">
        <v>24.1</v>
      </c>
      <c r="G21" s="36">
        <v>31</v>
      </c>
      <c r="H21" s="37">
        <v>23.82</v>
      </c>
      <c r="I21" s="38">
        <v>22.34</v>
      </c>
      <c r="J21" s="38">
        <v>0</v>
      </c>
      <c r="K21" s="49">
        <f t="shared" si="0"/>
        <v>-27.935483870967744</v>
      </c>
      <c r="L21" s="39" t="s">
        <v>13</v>
      </c>
      <c r="M21" s="40" t="s">
        <v>13</v>
      </c>
      <c r="N21" s="40" t="s">
        <v>13</v>
      </c>
      <c r="O21" s="26"/>
      <c r="Q21" s="26"/>
      <c r="R21" s="26"/>
    </row>
    <row r="22" spans="2:20" x14ac:dyDescent="0.3">
      <c r="B22" s="35" t="s">
        <v>22</v>
      </c>
      <c r="C22" s="36">
        <v>19.32</v>
      </c>
      <c r="D22" s="37">
        <v>0</v>
      </c>
      <c r="E22" s="38">
        <v>0</v>
      </c>
      <c r="F22" s="38">
        <v>0</v>
      </c>
      <c r="G22" s="36">
        <v>27.24</v>
      </c>
      <c r="H22" s="37">
        <v>0</v>
      </c>
      <c r="I22" s="38">
        <v>101.87</v>
      </c>
      <c r="J22" s="38">
        <v>20</v>
      </c>
      <c r="K22" s="49">
        <f>+((I22*100/G22)-100)</f>
        <v>273.97209985315715</v>
      </c>
      <c r="L22" s="39" t="s">
        <v>13</v>
      </c>
      <c r="M22" s="40">
        <f t="shared" si="2"/>
        <v>427.27743271221527</v>
      </c>
      <c r="N22" s="40" t="s">
        <v>13</v>
      </c>
      <c r="O22" s="26"/>
      <c r="Q22" s="26"/>
      <c r="R22" s="26"/>
    </row>
    <row r="23" spans="2:20" x14ac:dyDescent="0.3">
      <c r="B23" s="35" t="s">
        <v>23</v>
      </c>
      <c r="C23" s="36">
        <v>0</v>
      </c>
      <c r="D23" s="37">
        <v>54.42</v>
      </c>
      <c r="E23" s="38">
        <v>382.06</v>
      </c>
      <c r="F23" s="38">
        <v>0</v>
      </c>
      <c r="G23" s="36">
        <v>234.54</v>
      </c>
      <c r="H23" s="37">
        <v>47.42</v>
      </c>
      <c r="I23" s="38">
        <v>4.22</v>
      </c>
      <c r="J23" s="38">
        <v>0</v>
      </c>
      <c r="K23" s="49">
        <f t="shared" si="0"/>
        <v>-98.200733350387992</v>
      </c>
      <c r="L23" s="39" t="s">
        <v>13</v>
      </c>
      <c r="M23" s="40" t="s">
        <v>13</v>
      </c>
      <c r="N23" s="40" t="s">
        <v>13</v>
      </c>
      <c r="O23" s="26"/>
      <c r="Q23" s="26"/>
      <c r="R23" s="26"/>
    </row>
    <row r="24" spans="2:20" x14ac:dyDescent="0.3">
      <c r="B24" s="35" t="s">
        <v>24</v>
      </c>
      <c r="C24" s="36">
        <v>0</v>
      </c>
      <c r="D24" s="37">
        <v>119.62</v>
      </c>
      <c r="E24" s="38">
        <v>104.36</v>
      </c>
      <c r="F24" s="38">
        <v>108.12</v>
      </c>
      <c r="G24" s="36">
        <v>129.24</v>
      </c>
      <c r="H24" s="37">
        <v>575.94000000000005</v>
      </c>
      <c r="I24" s="38">
        <v>126.8</v>
      </c>
      <c r="J24" s="38">
        <v>0</v>
      </c>
      <c r="K24" s="49">
        <f t="shared" ref="K24:L36" si="3">+((I24*100/G24)-100)</f>
        <v>-1.8879603837821151</v>
      </c>
      <c r="L24" s="39" t="s">
        <v>13</v>
      </c>
      <c r="M24" s="40" t="s">
        <v>13</v>
      </c>
      <c r="N24" s="40" t="s">
        <v>13</v>
      </c>
      <c r="O24" s="26"/>
      <c r="Q24" s="26"/>
      <c r="R24" s="26"/>
    </row>
    <row r="25" spans="2:20" x14ac:dyDescent="0.3">
      <c r="B25" s="41" t="s">
        <v>25</v>
      </c>
      <c r="C25" s="29">
        <v>94.272999999999996</v>
      </c>
      <c r="D25" s="30">
        <v>30.6</v>
      </c>
      <c r="E25" s="31">
        <v>81.34</v>
      </c>
      <c r="F25" s="31">
        <v>0</v>
      </c>
      <c r="G25" s="29">
        <v>37.375</v>
      </c>
      <c r="H25" s="30">
        <v>19.34</v>
      </c>
      <c r="I25" s="31">
        <v>0</v>
      </c>
      <c r="J25" s="31">
        <v>51.98</v>
      </c>
      <c r="K25" s="50" t="s">
        <v>13</v>
      </c>
      <c r="L25" s="32">
        <f t="shared" si="3"/>
        <v>168.7693898655636</v>
      </c>
      <c r="M25" s="33" t="s">
        <v>13</v>
      </c>
      <c r="N25" s="33">
        <f t="shared" ref="N25:N38" si="4">+((J25*100/D25)-100)</f>
        <v>69.86928104575162</v>
      </c>
      <c r="O25" s="26"/>
      <c r="Q25" s="26"/>
      <c r="R25" s="26"/>
    </row>
    <row r="26" spans="2:20" x14ac:dyDescent="0.3">
      <c r="B26" s="35" t="s">
        <v>26</v>
      </c>
      <c r="C26" s="36">
        <v>0</v>
      </c>
      <c r="D26" s="37">
        <v>0</v>
      </c>
      <c r="E26" s="38">
        <v>202.02</v>
      </c>
      <c r="F26" s="38">
        <v>0</v>
      </c>
      <c r="G26" s="36">
        <v>123.78</v>
      </c>
      <c r="H26" s="37">
        <v>0</v>
      </c>
      <c r="I26" s="38">
        <v>0</v>
      </c>
      <c r="J26" s="38">
        <v>0</v>
      </c>
      <c r="K26" s="49" t="s">
        <v>13</v>
      </c>
      <c r="L26" s="39" t="s">
        <v>13</v>
      </c>
      <c r="M26" s="40" t="s">
        <v>13</v>
      </c>
      <c r="N26" s="40" t="s">
        <v>13</v>
      </c>
      <c r="O26" s="26"/>
      <c r="Q26" s="26"/>
      <c r="R26" s="26"/>
    </row>
    <row r="27" spans="2:20" x14ac:dyDescent="0.3">
      <c r="B27" s="41" t="s">
        <v>27</v>
      </c>
      <c r="C27" s="29">
        <v>51.12</v>
      </c>
      <c r="D27" s="30">
        <v>0</v>
      </c>
      <c r="E27" s="31">
        <v>102.29</v>
      </c>
      <c r="F27" s="31">
        <v>162.09</v>
      </c>
      <c r="G27" s="29">
        <v>69.831999999999994</v>
      </c>
      <c r="H27" s="30">
        <v>609.74</v>
      </c>
      <c r="I27" s="31">
        <v>26.18</v>
      </c>
      <c r="J27" s="31">
        <v>0</v>
      </c>
      <c r="K27" s="50">
        <f t="shared" ref="K27:K29" si="5">+((I27*100/G27)-100)</f>
        <v>-62.510024057738569</v>
      </c>
      <c r="L27" s="32" t="s">
        <v>13</v>
      </c>
      <c r="M27" s="33">
        <f t="shared" si="2"/>
        <v>-48.787167449139275</v>
      </c>
      <c r="N27" s="33" t="s">
        <v>13</v>
      </c>
      <c r="O27" s="26"/>
      <c r="Q27" s="26"/>
      <c r="R27" s="26"/>
    </row>
    <row r="28" spans="2:20" x14ac:dyDescent="0.3">
      <c r="B28" s="51" t="s">
        <v>28</v>
      </c>
      <c r="C28" s="52">
        <v>3611.2660000000001</v>
      </c>
      <c r="D28" s="53">
        <v>11743.624</v>
      </c>
      <c r="E28" s="53">
        <v>7646.43</v>
      </c>
      <c r="F28" s="53">
        <v>5027.42</v>
      </c>
      <c r="G28" s="53">
        <v>5615.3829999999998</v>
      </c>
      <c r="H28" s="53">
        <v>14506.715</v>
      </c>
      <c r="I28" s="53">
        <v>2727.982</v>
      </c>
      <c r="J28" s="53">
        <v>11776.615</v>
      </c>
      <c r="K28" s="53">
        <f>+((I28*100/G28)-100)</f>
        <v>-51.41948465492024</v>
      </c>
      <c r="L28" s="53">
        <f>+((J28*100/H28)-100)</f>
        <v>-18.819560458725491</v>
      </c>
      <c r="M28" s="53">
        <f>+((I28*100/C28)-100)</f>
        <v>-24.459123199454154</v>
      </c>
      <c r="N28" s="54">
        <f>+((J28*100/D28)-100)</f>
        <v>0.28092690978526491</v>
      </c>
    </row>
    <row r="29" spans="2:20" x14ac:dyDescent="0.3">
      <c r="B29" s="20"/>
      <c r="C29" s="23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</row>
    <row r="30" spans="2:20" x14ac:dyDescent="0.3">
      <c r="B30" s="56" t="s">
        <v>29</v>
      </c>
      <c r="C30" s="57"/>
      <c r="D30" s="57"/>
      <c r="E30" s="57"/>
      <c r="F30" s="57"/>
      <c r="G30" s="57"/>
      <c r="H30" s="57"/>
      <c r="I30" s="57"/>
      <c r="J30" s="57"/>
      <c r="K30" s="56"/>
      <c r="L30" s="58"/>
      <c r="M30" s="58"/>
      <c r="N30" s="58"/>
    </row>
    <row r="31" spans="2:20" ht="15" customHeight="1" x14ac:dyDescent="0.3">
      <c r="B31" s="59" t="s">
        <v>30</v>
      </c>
      <c r="C31" s="59"/>
      <c r="D31" s="59"/>
      <c r="E31" s="59"/>
      <c r="F31" s="59"/>
      <c r="G31" s="60"/>
      <c r="H31" s="60"/>
      <c r="I31" s="60"/>
      <c r="J31" s="60"/>
      <c r="K31" s="61"/>
      <c r="L31" s="26"/>
      <c r="M31" s="26"/>
      <c r="N31" s="26"/>
    </row>
    <row r="32" spans="2:20" x14ac:dyDescent="0.3">
      <c r="B32" s="59" t="s">
        <v>31</v>
      </c>
      <c r="C32" s="59"/>
      <c r="D32" s="59"/>
      <c r="E32" s="59"/>
      <c r="F32" s="59"/>
      <c r="G32" s="62"/>
      <c r="H32" s="61"/>
      <c r="I32" s="61"/>
      <c r="J32" s="61"/>
      <c r="K32" s="63"/>
      <c r="L32" s="26"/>
      <c r="M32" s="26"/>
      <c r="N32" s="26"/>
    </row>
    <row r="33" spans="2:14" ht="15" customHeight="1" x14ac:dyDescent="0.3">
      <c r="B33" s="64" t="s">
        <v>32</v>
      </c>
      <c r="C33" s="65"/>
      <c r="D33" s="65"/>
      <c r="E33" s="65"/>
      <c r="F33" s="65"/>
      <c r="G33" s="65"/>
      <c r="H33" s="65"/>
      <c r="I33" s="65"/>
      <c r="J33" s="65"/>
      <c r="K33" s="66"/>
      <c r="M33" s="58"/>
      <c r="N33" s="58"/>
    </row>
    <row r="34" spans="2:14" x14ac:dyDescent="0.3">
      <c r="C34" s="26"/>
      <c r="D34" s="26"/>
      <c r="K34" s="67" t="s">
        <v>33</v>
      </c>
      <c r="L34" s="67"/>
      <c r="M34" s="67"/>
      <c r="N34" s="67"/>
    </row>
    <row r="35" spans="2:14" x14ac:dyDescent="0.3">
      <c r="I35" s="68" t="s">
        <v>34</v>
      </c>
      <c r="J35" s="68"/>
      <c r="K35" s="68"/>
      <c r="L35" s="68"/>
      <c r="M35" s="68"/>
      <c r="N35" s="68"/>
    </row>
  </sheetData>
  <mergeCells count="26">
    <mergeCell ref="L6:L7"/>
    <mergeCell ref="M6:M7"/>
    <mergeCell ref="N6:N7"/>
    <mergeCell ref="B33:K33"/>
    <mergeCell ref="K34:N34"/>
    <mergeCell ref="I35:N35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23_25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2025-06-26T08:20:11Z</dcterms:created>
  <dcterms:modified xsi:type="dcterms:W3CDTF">2025-06-26T08:20:37Z</dcterms:modified>
</cp:coreProperties>
</file>