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C585AE8-A0B2-4012-A542-C2503C178B31}" xr6:coauthVersionLast="47" xr6:coauthVersionMax="47" xr10:uidLastSave="{00000000-0000-0000-0000-000000000000}"/>
  <bookViews>
    <workbookView xWindow="-108" yWindow="-108" windowWidth="23256" windowHeight="12456" xr2:uid="{20974CB9-6C91-4F4C-83C4-672A19D3C476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G38" i="1"/>
  <c r="F38" i="1"/>
  <c r="M35" i="1"/>
  <c r="L35" i="1"/>
  <c r="G35" i="1"/>
  <c r="F35" i="1"/>
  <c r="M34" i="1"/>
  <c r="L34" i="1"/>
  <c r="G34" i="1"/>
  <c r="F34" i="1"/>
  <c r="M33" i="1"/>
  <c r="L33" i="1"/>
  <c r="G33" i="1"/>
  <c r="F33" i="1"/>
  <c r="M32" i="1"/>
  <c r="L32" i="1"/>
  <c r="G32" i="1"/>
  <c r="F32" i="1"/>
  <c r="M31" i="1"/>
  <c r="L31" i="1"/>
  <c r="G31" i="1"/>
  <c r="F31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0" i="1"/>
  <c r="L20" i="1"/>
  <c r="G20" i="1"/>
  <c r="F20" i="1"/>
  <c r="M19" i="1"/>
  <c r="G19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G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L8" i="1"/>
  <c r="F8" i="1"/>
</calcChain>
</file>

<file path=xl/sharedStrings.xml><?xml version="1.0" encoding="utf-8"?>
<sst xmlns="http://schemas.openxmlformats.org/spreadsheetml/2006/main" count="107" uniqueCount="30">
  <si>
    <t>Suklasifikuotų ekologinės gamybos ūkiuose užaugintų galvijų skerdenų skaičius ir vidutinis skerdenos svoris Lietuvos įmonėse 
2025 m. balandžio mėn. pagal MS–1 ataskaitą</t>
  </si>
  <si>
    <t>Kategorija pagal
raumeningumą</t>
  </si>
  <si>
    <t>Paskerstų galvijų skaičius, vnt.</t>
  </si>
  <si>
    <t>Vidutinis skerdenos svoris, kg</t>
  </si>
  <si>
    <t>Pokytis, %</t>
  </si>
  <si>
    <t>balandis</t>
  </si>
  <si>
    <t>vasaris</t>
  </si>
  <si>
    <t>kovas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</si>
  <si>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</si>
  <si>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</si>
  <si>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</si>
  <si>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</si>
  <si>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</si>
  <si>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</si>
  <si>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</si>
  <si>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</si>
  <si>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</si>
  <si>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</si>
  <si>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</si>
  <si>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</si>
  <si>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</si>
  <si>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</si>
  <si>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</si>
  <si>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</si>
  <si>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</si>
  <si>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</si>
  <si>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balandžio mėn. su kovo mėn.</t>
  </si>
  <si>
    <t>** lyginant 2025 m. balandžio mėn. su 2024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</si>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</sst>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right" vertical="center" indent="1"/>
    </xf>
    <xf numFmtId="3" fontId="6" fillId="0" borderId="46" xfId="0" applyNumberFormat="1" applyFont="1" applyBorder="1" applyAlignment="1">
      <alignment horizontal="right" vertical="center" indent="1"/>
    </xf>
    <xf numFmtId="3" fontId="6" fillId="0" borderId="45" xfId="0" applyNumberFormat="1" applyFont="1" applyBorder="1" applyAlignment="1">
      <alignment horizontal="right" vertical="center" indent="1"/>
    </xf>
    <xf numFmtId="3" fontId="6" fillId="0" borderId="44" xfId="0" applyNumberFormat="1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4" fontId="6" fillId="0" borderId="48" xfId="0" quotePrefix="1" applyNumberFormat="1" applyFont="1" applyBorder="1" applyAlignment="1">
      <alignment horizontal="right" vertical="center" wrapText="1" indent="1"/>
    </xf>
    <xf numFmtId="2" fontId="6" fillId="0" borderId="45" xfId="0" applyNumberFormat="1" applyFont="1" applyBorder="1" applyAlignment="1">
      <alignment horizontal="right" vertical="center" indent="1"/>
    </xf>
    <xf numFmtId="2" fontId="6" fillId="0" borderId="49" xfId="0" applyNumberFormat="1" applyFont="1" applyBorder="1" applyAlignment="1">
      <alignment horizontal="right" vertical="center" indent="1"/>
    </xf>
    <xf numFmtId="4" fontId="6" fillId="0" borderId="50" xfId="0" quotePrefix="1" applyNumberFormat="1" applyFont="1" applyBorder="1" applyAlignment="1">
      <alignment horizontal="right" vertical="center" wrapText="1" indent="1"/>
    </xf>
    <xf numFmtId="2" fontId="6" fillId="0" borderId="51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2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3" xfId="0" quotePrefix="1" applyNumberFormat="1" applyFont="1" applyFill="1" applyBorder="1" applyAlignment="1">
      <alignment horizontal="right" vertical="center" wrapText="1" indent="1"/>
    </xf>
    <xf numFmtId="2" fontId="7" fillId="2" borderId="52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0224DB1E-468D-42E1-8DD4-87019DC8C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A41D-BA89-482C-924D-218AF8941092}">
  <dimension ref="A2:M45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4" t="s">
        <v>0</v>
      </c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25">
      <c r="A3" s="1"/>
      <c r="B3" s="2"/>
    </row>
    <row r="4" spans="1:13" ht="22.5" customHeight="1" x14ac:dyDescent="0.25">
      <c r="A4" s="136" t="s">
        <v>1</v>
      </c>
      <c r="B4" s="139" t="s">
        <v>2</v>
      </c>
      <c r="C4" s="140"/>
      <c r="D4" s="140"/>
      <c r="E4" s="140"/>
      <c r="F4" s="140"/>
      <c r="G4" s="141"/>
      <c r="H4" s="142" t="s">
        <v>3</v>
      </c>
      <c r="I4" s="143"/>
      <c r="J4" s="143"/>
      <c r="K4" s="143"/>
      <c r="L4" s="143"/>
      <c r="M4" s="141"/>
    </row>
    <row r="5" spans="1:13" ht="15" customHeight="1" x14ac:dyDescent="0.25">
      <c r="A5" s="137"/>
      <c r="B5" s="3">
        <v>2024</v>
      </c>
      <c r="C5" s="144">
        <v>2025</v>
      </c>
      <c r="D5" s="145"/>
      <c r="E5" s="137"/>
      <c r="F5" s="146" t="s">
        <v>4</v>
      </c>
      <c r="G5" s="147"/>
      <c r="H5" s="4">
        <v>2024</v>
      </c>
      <c r="I5" s="148">
        <v>2025</v>
      </c>
      <c r="J5" s="145"/>
      <c r="K5" s="137"/>
      <c r="L5" s="149" t="s">
        <v>4</v>
      </c>
      <c r="M5" s="150"/>
    </row>
    <row r="6" spans="1:13" ht="13.8" thickBot="1" x14ac:dyDescent="0.3">
      <c r="A6" s="138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4" t="s">
        <v>10</v>
      </c>
      <c r="B7" s="124"/>
      <c r="C7" s="124"/>
      <c r="D7" s="124"/>
      <c r="E7" s="124"/>
      <c r="F7" s="124"/>
      <c r="G7" s="124"/>
      <c r="H7" s="124"/>
      <c r="I7" s="125"/>
      <c r="J7" s="125"/>
      <c r="K7" s="125"/>
      <c r="L7" s="125"/>
      <c r="M7" s="125"/>
    </row>
    <row r="8" spans="1:13" ht="13.5" customHeight="1" x14ac:dyDescent="0.25">
      <c r="A8" s="9" t="s">
        <v>11</v>
      </c>
      <c r="B8" s="10" t="s">
        <v>12</v>
      </c>
      <c r="C8" s="11">
        <v>13</v>
      </c>
      <c r="D8" s="11">
        <v>1</v>
      </c>
      <c r="E8" s="12">
        <v>1</v>
      </c>
      <c r="F8" s="13">
        <f>(E8/D8-1)*100</f>
        <v>0</v>
      </c>
      <c r="G8" s="14" t="s">
        <v>12</v>
      </c>
      <c r="H8" s="15" t="s">
        <v>12</v>
      </c>
      <c r="I8" s="16">
        <v>463.79</v>
      </c>
      <c r="J8" s="17">
        <v>432.18</v>
      </c>
      <c r="K8" s="18">
        <v>370.04</v>
      </c>
      <c r="L8" s="19">
        <f>(K8/J8-1)*100</f>
        <v>-14.378268314128373</v>
      </c>
      <c r="M8" s="20" t="s">
        <v>12</v>
      </c>
    </row>
    <row r="9" spans="1:13" ht="13.5" customHeight="1" x14ac:dyDescent="0.25">
      <c r="A9" s="21" t="s">
        <v>13</v>
      </c>
      <c r="B9" s="22">
        <v>39</v>
      </c>
      <c r="C9" s="23">
        <v>91</v>
      </c>
      <c r="D9" s="23">
        <v>40</v>
      </c>
      <c r="E9" s="24">
        <v>34</v>
      </c>
      <c r="F9" s="20">
        <f t="shared" ref="F9:F13" si="0">(E9/D9-1)*100</f>
        <v>-15.000000000000002</v>
      </c>
      <c r="G9" s="25">
        <f t="shared" ref="G9:G13" si="1">(E9/B9-1)*100</f>
        <v>-12.820512820512819</v>
      </c>
      <c r="H9" s="20">
        <v>377.81</v>
      </c>
      <c r="I9" s="26">
        <v>395.15</v>
      </c>
      <c r="J9" s="19">
        <v>382.55</v>
      </c>
      <c r="K9" s="27">
        <v>382.2</v>
      </c>
      <c r="L9" s="19">
        <f t="shared" ref="L9:L13" si="2">(K9/J9-1)*100</f>
        <v>-9.1491308325719611E-2</v>
      </c>
      <c r="M9" s="20">
        <f t="shared" ref="M9:M13" si="3">(K9/H9-1)*100</f>
        <v>1.1619597152007666</v>
      </c>
    </row>
    <row r="10" spans="1:13" ht="13.5" customHeight="1" x14ac:dyDescent="0.25">
      <c r="A10" s="21" t="s">
        <v>14</v>
      </c>
      <c r="B10" s="22">
        <v>76</v>
      </c>
      <c r="C10" s="23">
        <v>70</v>
      </c>
      <c r="D10" s="23">
        <v>74</v>
      </c>
      <c r="E10" s="24">
        <v>40</v>
      </c>
      <c r="F10" s="20">
        <f t="shared" si="0"/>
        <v>-45.945945945945944</v>
      </c>
      <c r="G10" s="25">
        <f t="shared" si="1"/>
        <v>-47.368421052631582</v>
      </c>
      <c r="H10" s="20">
        <v>358.26</v>
      </c>
      <c r="I10" s="26">
        <v>348.05</v>
      </c>
      <c r="J10" s="19">
        <v>335.7</v>
      </c>
      <c r="K10" s="27">
        <v>327.36</v>
      </c>
      <c r="L10" s="19">
        <f t="shared" si="2"/>
        <v>-2.4843610366398483</v>
      </c>
      <c r="M10" s="20">
        <f t="shared" si="3"/>
        <v>-8.6250209345168258</v>
      </c>
    </row>
    <row r="11" spans="1:13" ht="13.5" customHeight="1" x14ac:dyDescent="0.25">
      <c r="A11" s="21" t="s">
        <v>15</v>
      </c>
      <c r="B11" s="22">
        <v>62</v>
      </c>
      <c r="C11" s="23">
        <v>63</v>
      </c>
      <c r="D11" s="23">
        <v>40</v>
      </c>
      <c r="E11" s="24">
        <v>40</v>
      </c>
      <c r="F11" s="20">
        <f t="shared" si="0"/>
        <v>0</v>
      </c>
      <c r="G11" s="25">
        <f t="shared" si="1"/>
        <v>-35.483870967741936</v>
      </c>
      <c r="H11" s="20">
        <v>304.23</v>
      </c>
      <c r="I11" s="26">
        <v>251.76</v>
      </c>
      <c r="J11" s="19">
        <v>281.07</v>
      </c>
      <c r="K11" s="27">
        <v>264.95</v>
      </c>
      <c r="L11" s="19">
        <f t="shared" si="2"/>
        <v>-5.7352261002597267</v>
      </c>
      <c r="M11" s="20">
        <f t="shared" si="3"/>
        <v>-12.911284225750263</v>
      </c>
    </row>
    <row r="12" spans="1:13" ht="13.5" customHeight="1" x14ac:dyDescent="0.25">
      <c r="A12" s="21" t="s">
        <v>16</v>
      </c>
      <c r="B12" s="22">
        <v>6</v>
      </c>
      <c r="C12" s="23">
        <v>9</v>
      </c>
      <c r="D12" s="23">
        <v>10</v>
      </c>
      <c r="E12" s="24">
        <v>6</v>
      </c>
      <c r="F12" s="20">
        <f t="shared" si="0"/>
        <v>-40</v>
      </c>
      <c r="G12" s="25">
        <f t="shared" si="1"/>
        <v>0</v>
      </c>
      <c r="H12" s="20">
        <v>248.13</v>
      </c>
      <c r="I12" s="26">
        <v>163.99</v>
      </c>
      <c r="J12" s="19">
        <v>195.83</v>
      </c>
      <c r="K12" s="27">
        <v>185.41</v>
      </c>
      <c r="L12" s="19">
        <f t="shared" si="2"/>
        <v>-5.3209416330490811</v>
      </c>
      <c r="M12" s="20">
        <f t="shared" si="3"/>
        <v>-25.277072502317331</v>
      </c>
    </row>
    <row r="13" spans="1:13" ht="13.5" customHeight="1" x14ac:dyDescent="0.25">
      <c r="A13" s="28" t="s">
        <v>17</v>
      </c>
      <c r="B13" s="29">
        <v>183</v>
      </c>
      <c r="C13" s="30">
        <v>246</v>
      </c>
      <c r="D13" s="30">
        <v>165</v>
      </c>
      <c r="E13" s="31">
        <v>121</v>
      </c>
      <c r="F13" s="32">
        <f t="shared" si="0"/>
        <v>-26.666666666666671</v>
      </c>
      <c r="G13" s="32">
        <f t="shared" si="1"/>
        <v>-33.879781420765035</v>
      </c>
      <c r="H13" s="32">
        <v>340.51</v>
      </c>
      <c r="I13" s="33">
        <v>340.2</v>
      </c>
      <c r="J13" s="33">
        <v>325.92</v>
      </c>
      <c r="K13" s="33">
        <v>315.45</v>
      </c>
      <c r="L13" s="33">
        <f t="shared" si="2"/>
        <v>-3.212444771723133</v>
      </c>
      <c r="M13" s="32">
        <f t="shared" si="3"/>
        <v>-7.3595489119262281</v>
      </c>
    </row>
    <row r="14" spans="1:13" ht="13.8" thickBot="1" x14ac:dyDescent="0.3">
      <c r="A14" s="126" t="s">
        <v>18</v>
      </c>
      <c r="B14" s="126"/>
      <c r="C14" s="126"/>
      <c r="D14" s="126"/>
      <c r="E14" s="126"/>
      <c r="F14" s="126"/>
      <c r="G14" s="126"/>
      <c r="H14" s="126"/>
      <c r="I14" s="127"/>
      <c r="J14" s="127"/>
      <c r="K14" s="127"/>
      <c r="L14" s="127"/>
      <c r="M14" s="127"/>
    </row>
    <row r="15" spans="1:13" ht="13.5" customHeight="1" x14ac:dyDescent="0.25">
      <c r="A15" s="34" t="s">
        <v>11</v>
      </c>
      <c r="B15" s="35">
        <v>4</v>
      </c>
      <c r="C15" s="36">
        <v>2</v>
      </c>
      <c r="D15" s="37" t="s">
        <v>12</v>
      </c>
      <c r="E15" s="38">
        <v>2</v>
      </c>
      <c r="F15" s="20" t="s">
        <v>12</v>
      </c>
      <c r="G15" s="39">
        <f>(E15/B15-1)*100</f>
        <v>-50</v>
      </c>
      <c r="H15" s="40">
        <v>529.79</v>
      </c>
      <c r="I15" s="41">
        <v>524.74</v>
      </c>
      <c r="J15" s="42" t="s">
        <v>12</v>
      </c>
      <c r="K15" s="43">
        <v>621.55999999999995</v>
      </c>
      <c r="L15" s="19" t="s">
        <v>12</v>
      </c>
      <c r="M15" s="20">
        <f>(K15/H15-1)*100</f>
        <v>17.321957756847041</v>
      </c>
    </row>
    <row r="16" spans="1:13" ht="13.5" customHeight="1" x14ac:dyDescent="0.25">
      <c r="A16" s="44" t="s">
        <v>13</v>
      </c>
      <c r="B16" s="45">
        <v>14</v>
      </c>
      <c r="C16" s="46">
        <v>17</v>
      </c>
      <c r="D16" s="47">
        <v>11</v>
      </c>
      <c r="E16" s="48">
        <v>15</v>
      </c>
      <c r="F16" s="20">
        <f t="shared" ref="F16:F20" si="4">(E16/D16-1)*100</f>
        <v>36.363636363636353</v>
      </c>
      <c r="G16" s="49">
        <f t="shared" ref="G16:G20" si="5">(E16/B16-1)*100</f>
        <v>7.1428571428571397</v>
      </c>
      <c r="H16" s="20">
        <v>469.31</v>
      </c>
      <c r="I16" s="50">
        <v>453.51</v>
      </c>
      <c r="J16" s="19">
        <v>459.18</v>
      </c>
      <c r="K16" s="51">
        <v>440.65</v>
      </c>
      <c r="L16" s="19">
        <f t="shared" ref="L16:L20" si="6">(K16/J16-1)*100</f>
        <v>-4.0354545058582714</v>
      </c>
      <c r="M16" s="20">
        <f t="shared" ref="M16:M20" si="7">(K16/H16-1)*100</f>
        <v>-6.1068376978969159</v>
      </c>
    </row>
    <row r="17" spans="1:13" ht="13.5" customHeight="1" x14ac:dyDescent="0.25">
      <c r="A17" s="44" t="s">
        <v>14</v>
      </c>
      <c r="B17" s="45">
        <v>17</v>
      </c>
      <c r="C17" s="52">
        <v>16</v>
      </c>
      <c r="D17" s="23">
        <v>36</v>
      </c>
      <c r="E17" s="53">
        <v>10</v>
      </c>
      <c r="F17" s="20">
        <f t="shared" si="4"/>
        <v>-72.222222222222214</v>
      </c>
      <c r="G17" s="49">
        <f t="shared" si="5"/>
        <v>-41.17647058823529</v>
      </c>
      <c r="H17" s="20">
        <v>351.42</v>
      </c>
      <c r="I17" s="50">
        <v>355.29</v>
      </c>
      <c r="J17" s="19">
        <v>322.10000000000002</v>
      </c>
      <c r="K17" s="51">
        <v>372.89</v>
      </c>
      <c r="L17" s="19">
        <f t="shared" si="6"/>
        <v>15.76839490841353</v>
      </c>
      <c r="M17" s="20">
        <f t="shared" si="7"/>
        <v>6.1094986056570377</v>
      </c>
    </row>
    <row r="18" spans="1:13" ht="13.5" customHeight="1" x14ac:dyDescent="0.25">
      <c r="A18" s="44" t="s">
        <v>15</v>
      </c>
      <c r="B18" s="45">
        <v>27</v>
      </c>
      <c r="C18" s="52">
        <v>25</v>
      </c>
      <c r="D18" s="23">
        <v>26</v>
      </c>
      <c r="E18" s="53">
        <v>23</v>
      </c>
      <c r="F18" s="20">
        <f t="shared" si="4"/>
        <v>-11.538461538461542</v>
      </c>
      <c r="G18" s="49">
        <f t="shared" si="5"/>
        <v>-14.814814814814813</v>
      </c>
      <c r="H18" s="20">
        <v>275.60000000000002</v>
      </c>
      <c r="I18" s="50">
        <v>291.12</v>
      </c>
      <c r="J18" s="19">
        <v>281.91000000000003</v>
      </c>
      <c r="K18" s="51">
        <v>300.39999999999998</v>
      </c>
      <c r="L18" s="19">
        <f t="shared" si="6"/>
        <v>6.5588308325351896</v>
      </c>
      <c r="M18" s="20">
        <f t="shared" si="7"/>
        <v>8.9985486211901176</v>
      </c>
    </row>
    <row r="19" spans="1:13" ht="13.5" customHeight="1" x14ac:dyDescent="0.25">
      <c r="A19" s="44" t="s">
        <v>16</v>
      </c>
      <c r="B19" s="45">
        <v>2</v>
      </c>
      <c r="C19" s="52">
        <v>1</v>
      </c>
      <c r="D19" s="23" t="s">
        <v>12</v>
      </c>
      <c r="E19" s="53">
        <v>4</v>
      </c>
      <c r="F19" s="20" t="s">
        <v>12</v>
      </c>
      <c r="G19" s="49">
        <f>(E19/B19-1)*100</f>
        <v>100</v>
      </c>
      <c r="H19" s="20">
        <v>225.74</v>
      </c>
      <c r="I19" s="50">
        <v>205.7</v>
      </c>
      <c r="J19" s="19" t="s">
        <v>12</v>
      </c>
      <c r="K19" s="51">
        <v>273.10000000000002</v>
      </c>
      <c r="L19" s="19" t="s">
        <v>12</v>
      </c>
      <c r="M19" s="20">
        <f>(K19/H19-1)*100</f>
        <v>20.979888367148057</v>
      </c>
    </row>
    <row r="20" spans="1:13" ht="13.5" customHeight="1" x14ac:dyDescent="0.25">
      <c r="A20" s="54" t="s">
        <v>17</v>
      </c>
      <c r="B20" s="55">
        <v>64</v>
      </c>
      <c r="C20" s="30">
        <v>61</v>
      </c>
      <c r="D20" s="30">
        <v>73</v>
      </c>
      <c r="E20" s="30">
        <v>54</v>
      </c>
      <c r="F20" s="32">
        <f t="shared" si="4"/>
        <v>-26.027397260273975</v>
      </c>
      <c r="G20" s="32">
        <f t="shared" si="5"/>
        <v>-15.625</v>
      </c>
      <c r="H20" s="32">
        <v>352.44</v>
      </c>
      <c r="I20" s="33">
        <v>359.47</v>
      </c>
      <c r="J20" s="33">
        <v>328.44</v>
      </c>
      <c r="K20" s="33">
        <v>362.65</v>
      </c>
      <c r="L20" s="33">
        <f t="shared" si="6"/>
        <v>10.415905492631827</v>
      </c>
      <c r="M20" s="32">
        <f t="shared" si="7"/>
        <v>2.8969469980705931</v>
      </c>
    </row>
    <row r="21" spans="1:13" ht="13.8" thickBot="1" x14ac:dyDescent="0.3">
      <c r="A21" s="128" t="s">
        <v>19</v>
      </c>
      <c r="B21" s="128"/>
      <c r="C21" s="128"/>
      <c r="D21" s="128"/>
      <c r="E21" s="128"/>
      <c r="F21" s="128"/>
      <c r="G21" s="128"/>
      <c r="H21" s="128"/>
      <c r="I21" s="129"/>
      <c r="J21" s="129"/>
      <c r="K21" s="129"/>
      <c r="L21" s="129"/>
      <c r="M21" s="129"/>
    </row>
    <row r="22" spans="1:13" ht="13.5" customHeight="1" x14ac:dyDescent="0.25">
      <c r="A22" s="44" t="s">
        <v>14</v>
      </c>
      <c r="B22" s="56" t="s">
        <v>12</v>
      </c>
      <c r="C22" s="47" t="s">
        <v>12</v>
      </c>
      <c r="D22" s="47" t="s">
        <v>12</v>
      </c>
      <c r="E22" s="47">
        <v>2</v>
      </c>
      <c r="F22" s="57" t="s">
        <v>12</v>
      </c>
      <c r="G22" s="58" t="s">
        <v>12</v>
      </c>
      <c r="H22" s="59" t="s">
        <v>12</v>
      </c>
      <c r="I22" s="60" t="s">
        <v>12</v>
      </c>
      <c r="J22" s="61" t="s">
        <v>12</v>
      </c>
      <c r="K22" s="62">
        <v>375.53</v>
      </c>
      <c r="L22" s="19" t="s">
        <v>12</v>
      </c>
      <c r="M22" s="59" t="s">
        <v>12</v>
      </c>
    </row>
    <row r="23" spans="1:13" ht="13.5" customHeight="1" x14ac:dyDescent="0.25">
      <c r="A23" s="63" t="s">
        <v>17</v>
      </c>
      <c r="B23" s="64" t="s">
        <v>12</v>
      </c>
      <c r="C23" s="65" t="s">
        <v>12</v>
      </c>
      <c r="D23" s="65" t="s">
        <v>12</v>
      </c>
      <c r="E23" s="65">
        <v>2</v>
      </c>
      <c r="F23" s="66" t="s">
        <v>12</v>
      </c>
      <c r="G23" s="66" t="s">
        <v>12</v>
      </c>
      <c r="H23" s="66" t="s">
        <v>12</v>
      </c>
      <c r="I23" s="67" t="s">
        <v>12</v>
      </c>
      <c r="J23" s="67" t="s">
        <v>12</v>
      </c>
      <c r="K23" s="67">
        <v>375.53</v>
      </c>
      <c r="L23" s="67" t="s">
        <v>12</v>
      </c>
      <c r="M23" s="66" t="s">
        <v>12</v>
      </c>
    </row>
    <row r="24" spans="1:13" ht="13.8" thickBot="1" x14ac:dyDescent="0.3">
      <c r="A24" s="130" t="s">
        <v>20</v>
      </c>
      <c r="B24" s="130"/>
      <c r="C24" s="130"/>
      <c r="D24" s="130"/>
      <c r="E24" s="130"/>
      <c r="F24" s="130"/>
      <c r="G24" s="130"/>
      <c r="H24" s="130"/>
      <c r="I24" s="129"/>
      <c r="J24" s="129"/>
      <c r="K24" s="129"/>
      <c r="L24" s="129"/>
      <c r="M24" s="129"/>
    </row>
    <row r="25" spans="1:13" ht="13.5" customHeight="1" x14ac:dyDescent="0.25">
      <c r="A25" s="68" t="s">
        <v>13</v>
      </c>
      <c r="B25" s="15">
        <v>12</v>
      </c>
      <c r="C25" s="69">
        <v>16</v>
      </c>
      <c r="D25" s="70">
        <v>27</v>
      </c>
      <c r="E25" s="71">
        <v>13</v>
      </c>
      <c r="F25" s="20">
        <f>(E25/D25-1)*100</f>
        <v>-51.851851851851862</v>
      </c>
      <c r="G25" s="72">
        <f>(E25/B25-1)*100</f>
        <v>8.333333333333325</v>
      </c>
      <c r="H25" s="73">
        <v>413.64</v>
      </c>
      <c r="I25" s="61">
        <v>429.37</v>
      </c>
      <c r="J25" s="61">
        <v>414.19</v>
      </c>
      <c r="K25" s="74">
        <v>417.78</v>
      </c>
      <c r="L25" s="19">
        <f>(K25/J25-1)*100</f>
        <v>0.86675197373184965</v>
      </c>
      <c r="M25" s="20">
        <f>(K25/H25-1)*100</f>
        <v>1.0008703220191428</v>
      </c>
    </row>
    <row r="26" spans="1:13" ht="13.5" customHeight="1" x14ac:dyDescent="0.25">
      <c r="A26" s="21" t="s">
        <v>14</v>
      </c>
      <c r="B26" s="75">
        <v>55</v>
      </c>
      <c r="C26" s="76">
        <v>48</v>
      </c>
      <c r="D26" s="47">
        <v>62</v>
      </c>
      <c r="E26" s="77">
        <v>46</v>
      </c>
      <c r="F26" s="20">
        <f>(E26/D26-1)*100</f>
        <v>-25.806451612903224</v>
      </c>
      <c r="G26" s="78">
        <f>(E26/B26-1)*100</f>
        <v>-16.36363636363637</v>
      </c>
      <c r="H26" s="79">
        <v>370.69</v>
      </c>
      <c r="I26" s="19">
        <v>383.07</v>
      </c>
      <c r="J26" s="19">
        <v>378.01</v>
      </c>
      <c r="K26" s="27">
        <v>378.19</v>
      </c>
      <c r="L26" s="19">
        <f>(K26/J26-1)*100</f>
        <v>4.7617787889220331E-2</v>
      </c>
      <c r="M26" s="20">
        <f>(K26/H26-1)*100</f>
        <v>2.0232539318568055</v>
      </c>
    </row>
    <row r="27" spans="1:13" ht="13.5" customHeight="1" x14ac:dyDescent="0.25">
      <c r="A27" s="21" t="s">
        <v>15</v>
      </c>
      <c r="B27" s="75">
        <v>95</v>
      </c>
      <c r="C27" s="80">
        <v>89</v>
      </c>
      <c r="D27" s="23">
        <v>119</v>
      </c>
      <c r="E27" s="24">
        <v>134</v>
      </c>
      <c r="F27" s="20">
        <f>(E27/D27-1)*100</f>
        <v>12.605042016806722</v>
      </c>
      <c r="G27" s="78">
        <f>(E27/B27-1)*100</f>
        <v>41.052631578947363</v>
      </c>
      <c r="H27" s="79">
        <v>313.5</v>
      </c>
      <c r="I27" s="19">
        <v>326.87</v>
      </c>
      <c r="J27" s="19">
        <v>312.26</v>
      </c>
      <c r="K27" s="27">
        <v>303.42</v>
      </c>
      <c r="L27" s="19">
        <f>(K27/J27-1)*100</f>
        <v>-2.830974188176516</v>
      </c>
      <c r="M27" s="20">
        <f>(K27/H27-1)*100</f>
        <v>-3.2153110047846822</v>
      </c>
    </row>
    <row r="28" spans="1:13" ht="13.5" customHeight="1" x14ac:dyDescent="0.25">
      <c r="A28" s="21" t="s">
        <v>16</v>
      </c>
      <c r="B28" s="75">
        <v>77</v>
      </c>
      <c r="C28" s="80">
        <v>78</v>
      </c>
      <c r="D28" s="23">
        <v>77</v>
      </c>
      <c r="E28" s="24">
        <v>83</v>
      </c>
      <c r="F28" s="20">
        <f>(E28/D28-1)*100</f>
        <v>7.7922077922077948</v>
      </c>
      <c r="G28" s="78">
        <f>(E28/B28-1)*100</f>
        <v>7.7922077922077948</v>
      </c>
      <c r="H28" s="79">
        <v>244.76</v>
      </c>
      <c r="I28" s="19">
        <v>244.89</v>
      </c>
      <c r="J28" s="19">
        <v>238.19</v>
      </c>
      <c r="K28" s="27">
        <v>232.91</v>
      </c>
      <c r="L28" s="19">
        <f>(K28/J28-1)*100</f>
        <v>-2.2167177463369603</v>
      </c>
      <c r="M28" s="20">
        <f>(K28/H28-1)*100</f>
        <v>-4.8414773655826142</v>
      </c>
    </row>
    <row r="29" spans="1:13" ht="13.5" customHeight="1" x14ac:dyDescent="0.25">
      <c r="A29" s="81" t="s">
        <v>17</v>
      </c>
      <c r="B29" s="64">
        <v>239</v>
      </c>
      <c r="C29" s="82">
        <v>231</v>
      </c>
      <c r="D29" s="82">
        <v>285</v>
      </c>
      <c r="E29" s="83">
        <v>276</v>
      </c>
      <c r="F29" s="32">
        <f>(E29/D29-1)*100</f>
        <v>-3.157894736842104</v>
      </c>
      <c r="G29" s="32">
        <f>(E29/B29-1)*100</f>
        <v>15.481171548117146</v>
      </c>
      <c r="H29" s="84">
        <v>309.54000000000002</v>
      </c>
      <c r="I29" s="67">
        <v>317.95999999999998</v>
      </c>
      <c r="J29" s="67">
        <v>316.20999999999998</v>
      </c>
      <c r="K29" s="85">
        <v>300.06</v>
      </c>
      <c r="L29" s="86">
        <f>(K29/J29-1)*100</f>
        <v>-5.1073653584642997</v>
      </c>
      <c r="M29" s="32">
        <f>(K29/H29-1)*100</f>
        <v>-3.06260903275829</v>
      </c>
    </row>
    <row r="30" spans="1:13" ht="13.8" thickBot="1" x14ac:dyDescent="0.3">
      <c r="A30" s="131" t="s">
        <v>21</v>
      </c>
      <c r="B30" s="131"/>
      <c r="C30" s="131"/>
      <c r="D30" s="131"/>
      <c r="E30" s="131"/>
      <c r="F30" s="131"/>
      <c r="G30" s="131"/>
      <c r="H30" s="131"/>
      <c r="I30" s="132"/>
      <c r="J30" s="132"/>
      <c r="K30" s="132"/>
      <c r="L30" s="132"/>
      <c r="M30" s="132"/>
    </row>
    <row r="31" spans="1:13" ht="13.5" customHeight="1" x14ac:dyDescent="0.25">
      <c r="A31" s="87" t="s">
        <v>13</v>
      </c>
      <c r="B31" s="88">
        <v>24</v>
      </c>
      <c r="C31" s="89">
        <v>72</v>
      </c>
      <c r="D31" s="90">
        <v>2</v>
      </c>
      <c r="E31" s="91">
        <v>17</v>
      </c>
      <c r="F31" s="92">
        <f>(E31/D31-1)*100</f>
        <v>750</v>
      </c>
      <c r="G31" s="93">
        <f>(E31/B31-1)*100</f>
        <v>-29.166666666666664</v>
      </c>
      <c r="H31" s="94">
        <v>377.74</v>
      </c>
      <c r="I31" s="95">
        <v>365.82</v>
      </c>
      <c r="J31" s="95">
        <v>308.89999999999998</v>
      </c>
      <c r="K31" s="96">
        <v>328.79</v>
      </c>
      <c r="L31" s="95">
        <f>(K31/J31-1)*100</f>
        <v>6.438977015215297</v>
      </c>
      <c r="M31" s="92">
        <f>(K31/H31-1)*100</f>
        <v>-12.958648806057072</v>
      </c>
    </row>
    <row r="32" spans="1:13" ht="13.5" customHeight="1" x14ac:dyDescent="0.25">
      <c r="A32" s="21" t="s">
        <v>14</v>
      </c>
      <c r="B32" s="75">
        <v>58</v>
      </c>
      <c r="C32" s="80">
        <v>76</v>
      </c>
      <c r="D32" s="23">
        <v>33</v>
      </c>
      <c r="E32" s="24">
        <v>53</v>
      </c>
      <c r="F32" s="20">
        <f>(E32/D32-1)*100</f>
        <v>60.606060606060595</v>
      </c>
      <c r="G32" s="25">
        <f>(E32/B32-1)*100</f>
        <v>-8.6206896551724093</v>
      </c>
      <c r="H32" s="97">
        <v>320.85000000000002</v>
      </c>
      <c r="I32" s="19">
        <v>321.81</v>
      </c>
      <c r="J32" s="19">
        <v>306.83</v>
      </c>
      <c r="K32" s="98">
        <v>298.82</v>
      </c>
      <c r="L32" s="19">
        <f>(K32/J32-1)*100</f>
        <v>-2.6105661115275569</v>
      </c>
      <c r="M32" s="20">
        <f>(K32/H32-1)*100</f>
        <v>-6.8661368240610976</v>
      </c>
    </row>
    <row r="33" spans="1:13" ht="13.5" customHeight="1" x14ac:dyDescent="0.25">
      <c r="A33" s="21" t="s">
        <v>15</v>
      </c>
      <c r="B33" s="75">
        <v>43</v>
      </c>
      <c r="C33" s="80">
        <v>41</v>
      </c>
      <c r="D33" s="23">
        <v>43</v>
      </c>
      <c r="E33" s="24">
        <v>44</v>
      </c>
      <c r="F33" s="20">
        <f>(E33/D33-1)*100</f>
        <v>2.3255813953488413</v>
      </c>
      <c r="G33" s="25">
        <f>(E33/B33-1)*100</f>
        <v>2.3255813953488413</v>
      </c>
      <c r="H33" s="97">
        <v>254.61</v>
      </c>
      <c r="I33" s="19">
        <v>254.2</v>
      </c>
      <c r="J33" s="19">
        <v>236.86</v>
      </c>
      <c r="K33" s="98">
        <v>246.58</v>
      </c>
      <c r="L33" s="19">
        <f>(K33/J33-1)*100</f>
        <v>4.1036899434264917</v>
      </c>
      <c r="M33" s="20">
        <f>(K33/H33-1)*100</f>
        <v>-3.1538431326342264</v>
      </c>
    </row>
    <row r="34" spans="1:13" ht="13.5" customHeight="1" x14ac:dyDescent="0.25">
      <c r="A34" s="21" t="s">
        <v>16</v>
      </c>
      <c r="B34" s="75">
        <v>6</v>
      </c>
      <c r="C34" s="80">
        <v>7</v>
      </c>
      <c r="D34" s="23">
        <v>6</v>
      </c>
      <c r="E34" s="24">
        <v>9</v>
      </c>
      <c r="F34" s="20">
        <f>(E34/D34-1)*100</f>
        <v>50</v>
      </c>
      <c r="G34" s="25">
        <f>(E34/B34-1)*100</f>
        <v>50</v>
      </c>
      <c r="H34" s="97">
        <v>179.84</v>
      </c>
      <c r="I34" s="19">
        <v>214.59</v>
      </c>
      <c r="J34" s="19">
        <v>162.72999999999999</v>
      </c>
      <c r="K34" s="98">
        <v>157.58000000000001</v>
      </c>
      <c r="L34" s="19">
        <f>(K34/J34-1)*100</f>
        <v>-3.1647514287469924</v>
      </c>
      <c r="M34" s="20">
        <f>(K34/H34-1)*100</f>
        <v>-12.3776690391459</v>
      </c>
    </row>
    <row r="35" spans="1:13" ht="13.5" customHeight="1" x14ac:dyDescent="0.25">
      <c r="A35" s="81" t="s">
        <v>17</v>
      </c>
      <c r="B35" s="64">
        <v>131</v>
      </c>
      <c r="C35" s="82">
        <v>196</v>
      </c>
      <c r="D35" s="82">
        <v>84</v>
      </c>
      <c r="E35" s="83">
        <v>123</v>
      </c>
      <c r="F35" s="32">
        <f>(E35/D35-1)*100</f>
        <v>46.428571428571416</v>
      </c>
      <c r="G35" s="32">
        <f>(E35/B35-1)*100</f>
        <v>-6.1068702290076331</v>
      </c>
      <c r="H35" s="84">
        <v>303.07</v>
      </c>
      <c r="I35" s="67">
        <v>320.01</v>
      </c>
      <c r="J35" s="67">
        <v>260.77</v>
      </c>
      <c r="K35" s="67">
        <v>273.94</v>
      </c>
      <c r="L35" s="86">
        <f>(K35/J35-1)*100</f>
        <v>5.050427579859651</v>
      </c>
      <c r="M35" s="32">
        <f>(K34/H35-1)*100</f>
        <v>-48.005411291120858</v>
      </c>
    </row>
    <row r="36" spans="1:13" ht="13.8" thickBot="1" x14ac:dyDescent="0.3">
      <c r="A36" s="133" t="s">
        <v>22</v>
      </c>
      <c r="B36" s="133"/>
      <c r="C36" s="133"/>
      <c r="D36" s="133"/>
      <c r="E36" s="133"/>
      <c r="F36" s="133"/>
      <c r="G36" s="133"/>
      <c r="H36" s="133"/>
      <c r="I36" s="129"/>
      <c r="J36" s="129"/>
      <c r="K36" s="129"/>
      <c r="L36" s="129"/>
      <c r="M36" s="129"/>
    </row>
    <row r="37" spans="1:13" ht="13.5" customHeight="1" x14ac:dyDescent="0.25">
      <c r="A37" s="99" t="s">
        <v>17</v>
      </c>
      <c r="B37" s="100">
        <v>8</v>
      </c>
      <c r="C37" s="101">
        <v>10</v>
      </c>
      <c r="D37" s="102" t="s">
        <v>12</v>
      </c>
      <c r="E37" s="102" t="s">
        <v>12</v>
      </c>
      <c r="F37" s="103" t="s">
        <v>12</v>
      </c>
      <c r="G37" s="104" t="s">
        <v>12</v>
      </c>
      <c r="H37" s="103">
        <v>103.07</v>
      </c>
      <c r="I37" s="105">
        <v>77.44</v>
      </c>
      <c r="J37" s="105" t="s">
        <v>12</v>
      </c>
      <c r="K37" s="33" t="s">
        <v>12</v>
      </c>
      <c r="L37" s="33" t="s">
        <v>12</v>
      </c>
      <c r="M37" s="103" t="s">
        <v>12</v>
      </c>
    </row>
    <row r="38" spans="1:13" ht="13.5" customHeight="1" x14ac:dyDescent="0.25">
      <c r="A38" s="106" t="s">
        <v>23</v>
      </c>
      <c r="B38" s="107">
        <v>625</v>
      </c>
      <c r="C38" s="108">
        <v>744</v>
      </c>
      <c r="D38" s="108">
        <v>607</v>
      </c>
      <c r="E38" s="108">
        <v>576</v>
      </c>
      <c r="F38" s="109">
        <f>(E38/D38-1)*100</f>
        <v>-5.107084019769359</v>
      </c>
      <c r="G38" s="109">
        <f>(E38/B38-1)*100</f>
        <v>-7.8400000000000025</v>
      </c>
      <c r="H38" s="110" t="s">
        <v>24</v>
      </c>
      <c r="I38" s="111" t="s">
        <v>24</v>
      </c>
      <c r="J38" s="110" t="s">
        <v>24</v>
      </c>
      <c r="K38" s="110" t="s">
        <v>24</v>
      </c>
      <c r="L38" s="110" t="s">
        <v>24</v>
      </c>
      <c r="M38" s="110" t="s">
        <v>24</v>
      </c>
    </row>
    <row r="39" spans="1:13" ht="13.5" customHeight="1" x14ac:dyDescent="0.25">
      <c r="A39" s="112" t="s">
        <v>25</v>
      </c>
      <c r="B39" s="110" t="s">
        <v>24</v>
      </c>
      <c r="C39" s="110" t="s">
        <v>24</v>
      </c>
      <c r="D39" s="110" t="s">
        <v>24</v>
      </c>
      <c r="E39" s="110" t="s">
        <v>24</v>
      </c>
      <c r="F39" s="110" t="s">
        <v>24</v>
      </c>
      <c r="G39" s="110" t="s">
        <v>24</v>
      </c>
      <c r="H39" s="109">
        <v>319</v>
      </c>
      <c r="I39" s="111">
        <v>326.02</v>
      </c>
      <c r="J39" s="110">
        <v>312.64999999999998</v>
      </c>
      <c r="K39" s="110">
        <v>303.85000000000002</v>
      </c>
      <c r="L39" s="110">
        <f>(K39/J39-1)*100</f>
        <v>-2.8146489684951037</v>
      </c>
      <c r="M39" s="110">
        <f>(K39/H39-1)*100</f>
        <v>-4.7492163009404287</v>
      </c>
    </row>
    <row r="40" spans="1:13" x14ac:dyDescent="0.25">
      <c r="A40" s="113"/>
      <c r="B40" s="113"/>
      <c r="C40" s="114"/>
      <c r="D40" s="114"/>
      <c r="E40" s="114"/>
      <c r="F40" s="115"/>
      <c r="G40" s="115"/>
      <c r="H40" s="115"/>
    </row>
    <row r="41" spans="1:13" x14ac:dyDescent="0.25">
      <c r="A41" s="116" t="s">
        <v>26</v>
      </c>
      <c r="B41" s="117"/>
      <c r="C41" s="118"/>
      <c r="D41" s="118"/>
      <c r="E41" s="118"/>
    </row>
    <row r="42" spans="1:13" x14ac:dyDescent="0.25">
      <c r="A42" s="116" t="s">
        <v>27</v>
      </c>
      <c r="B42" s="117"/>
      <c r="C42" s="118"/>
      <c r="D42" s="119"/>
      <c r="E42" s="119"/>
    </row>
    <row r="43" spans="1:13" x14ac:dyDescent="0.25">
      <c r="A43" s="120"/>
      <c r="C43" s="118"/>
      <c r="D43" s="118"/>
      <c r="E43" s="118"/>
      <c r="M43" s="121" t="s">
        <v>28</v>
      </c>
    </row>
    <row r="44" spans="1:13" x14ac:dyDescent="0.25">
      <c r="D44" s="122"/>
      <c r="E44" s="122"/>
      <c r="M44" s="121" t="s">
        <v>29</v>
      </c>
    </row>
    <row r="45" spans="1:13" ht="23.25" customHeight="1" x14ac:dyDescent="0.25">
      <c r="D45" s="123"/>
      <c r="E45" s="123"/>
      <c r="F45" s="123"/>
      <c r="G45" s="123"/>
      <c r="H45" s="123"/>
      <c r="I45" s="123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5:I45"/>
    <mergeCell ref="A7:M7"/>
    <mergeCell ref="A14:M14"/>
    <mergeCell ref="A21:M21"/>
    <mergeCell ref="A24:M24"/>
    <mergeCell ref="A30:M30"/>
    <mergeCell ref="A36:M3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2025-05-29T12:20:06Z</dcterms:created>
  <dcterms:modified xsi:type="dcterms:W3CDTF">2025-05-29T12:23:12Z</dcterms:modified>
</cp:coreProperties>
</file>