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097CA40C-AF95-40BC-896A-9777136636AB}" xr6:coauthVersionLast="47" xr6:coauthVersionMax="47" xr10:uidLastSave="{00000000-0000-0000-0000-000000000000}"/>
  <bookViews>
    <workbookView xWindow="-108" yWindow="-108" windowWidth="23256" windowHeight="12456" xr2:uid="{2822A963-D68C-42F5-9831-352DF1753E54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<sst xmlns="http://schemas.openxmlformats.org/spreadsheetml/2006/main" count="54" uniqueCount="26">
  <si>
    <t>Suklasifikuotų ekologinės gamybos ūkiuose užaugintų galvijų skerdenų skaičius
 ir vidutinės supirkimo kainos Lietuvos įmonėse 2025 m. 21 sav. pagal MS–1 ataskaitą</t>
  </si>
  <si>
    <t>Galvijai</t>
  </si>
  <si>
    <t>Skerdenų skaičius, vnt.</t>
  </si>
  <si>
    <t>Vidutinė supirkimo kaina,
 EUR/100 kg skerdenų (be PVM)</t>
  </si>
  <si>
    <t>Pokytis, %</t>
  </si>
  <si>
    <t>21 sav.
(05 20–26)</t>
  </si>
  <si>
    <t>19 sav.
(05 05–11)</t>
  </si>
  <si>
    <t>20 sav.
(05 12–18)</t>
  </si>
  <si>
    <t>21 sav.
(05 19–25)</t>
  </si>
  <si>
    <t>savaitės*</t>
  </si>
  <si>
    <t>metų**</t>
  </si>
  <si>
    <t>Jauni buliai A</t>
  </si>
  <si>
    <t>Buliai B</t>
  </si>
  <si>
    <t>Jaučiai C</t>
  </si>
  <si>
    <t>-</t>
  </si>
  <si>
    <t>●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</si>
  <si>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</si>
  <si>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</si>
  <si>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</si>
  <si>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</si>
  <si>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</si>
  <si>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</si>
  <si>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21 sav. su 20 sav.</t>
  </si>
  <si>
    <t>** lyginant 2025 m. 21 sav. su 2024 m. 21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</si>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</sst>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5E136538-FDF0-4C74-A84F-AE557C9D8D6F}"/>
    <cellStyle name="Normal 2 2" xfId="3" xr:uid="{6B58ABAE-3CAF-4C60-8EAC-EAD830287D13}"/>
    <cellStyle name="Normal_Sheet1 2" xfId="1" xr:uid="{86E8B0DD-46D3-4D46-B394-8F86862D9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C4B3-259A-483D-9C60-53FB54D4BCDB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25</v>
      </c>
      <c r="C7" s="9">
        <v>62</v>
      </c>
      <c r="D7" s="10">
        <v>40</v>
      </c>
      <c r="E7" s="8">
        <v>14</v>
      </c>
      <c r="F7" s="11">
        <f>(E7/D7-1)*100</f>
        <v>-65</v>
      </c>
      <c r="G7" s="12">
        <f>(E7/B7-1)*100</f>
        <v>-43.999999999999993</v>
      </c>
      <c r="H7" s="13">
        <v>401.62</v>
      </c>
      <c r="I7" s="14">
        <v>601.33000000000004</v>
      </c>
      <c r="J7" s="14">
        <v>588.34</v>
      </c>
      <c r="K7" s="15">
        <v>581.15</v>
      </c>
      <c r="L7" s="14">
        <f>(K7/J7-1)*100</f>
        <v>-1.2220824693204735</v>
      </c>
      <c r="M7" s="16">
        <f>(K7/H7-1)*100</f>
        <v>44.701459090682725</v>
      </c>
    </row>
    <row r="8" spans="1:13" ht="13.5" customHeight="1" x14ac:dyDescent="0.25">
      <c r="A8" s="17" t="s">
        <v>12</v>
      </c>
      <c r="B8" s="18">
        <v>19</v>
      </c>
      <c r="C8" s="19">
        <v>40</v>
      </c>
      <c r="D8" s="19">
        <v>31</v>
      </c>
      <c r="E8" s="18">
        <v>19</v>
      </c>
      <c r="F8" s="20">
        <f t="shared" ref="F8" si="0">(E8/D8-1)*100</f>
        <v>-38.70967741935484</v>
      </c>
      <c r="G8" s="21">
        <f>(E8/B8-1)*100</f>
        <v>0</v>
      </c>
      <c r="H8" s="22">
        <v>383.26</v>
      </c>
      <c r="I8" s="14">
        <v>586.41999999999996</v>
      </c>
      <c r="J8" s="14">
        <v>588.52</v>
      </c>
      <c r="K8" s="23">
        <v>521.21</v>
      </c>
      <c r="L8" s="14">
        <f t="shared" ref="L8" si="1">(K8/J8-1)*100</f>
        <v>-11.437164412424384</v>
      </c>
      <c r="M8" s="16">
        <f>(K8/H8-1)*100</f>
        <v>35.993842300266145</v>
      </c>
    </row>
    <row r="9" spans="1:13" ht="13.5" customHeight="1" x14ac:dyDescent="0.25">
      <c r="A9" s="17" t="s">
        <v>13</v>
      </c>
      <c r="B9" s="18" t="s">
        <v>14</v>
      </c>
      <c r="C9" s="19" t="s">
        <v>15</v>
      </c>
      <c r="D9" s="19" t="s">
        <v>14</v>
      </c>
      <c r="E9" s="18" t="s">
        <v>14</v>
      </c>
      <c r="F9" s="20" t="s">
        <v>14</v>
      </c>
      <c r="G9" s="21" t="s">
        <v>14</v>
      </c>
      <c r="H9" s="22" t="s">
        <v>14</v>
      </c>
      <c r="I9" s="14" t="s">
        <v>15</v>
      </c>
      <c r="J9" s="14" t="s">
        <v>14</v>
      </c>
      <c r="K9" s="23" t="s">
        <v>14</v>
      </c>
      <c r="L9" s="14" t="s">
        <v>14</v>
      </c>
      <c r="M9" s="16" t="s">
        <v>14</v>
      </c>
    </row>
    <row r="10" spans="1:13" ht="13.5" customHeight="1" x14ac:dyDescent="0.25">
      <c r="A10" s="17" t="s">
        <v>16</v>
      </c>
      <c r="B10" s="18">
        <v>52</v>
      </c>
      <c r="C10" s="19">
        <v>80</v>
      </c>
      <c r="D10" s="19">
        <v>83</v>
      </c>
      <c r="E10" s="18">
        <v>60</v>
      </c>
      <c r="F10" s="20">
        <f>(E10/D10-1)*100</f>
        <v>-27.710843373493976</v>
      </c>
      <c r="G10" s="21">
        <f>(E10/B10-1)*100</f>
        <v>15.384615384615374</v>
      </c>
      <c r="H10" s="22">
        <v>392.19</v>
      </c>
      <c r="I10" s="14">
        <v>560.97</v>
      </c>
      <c r="J10" s="14">
        <v>565.15</v>
      </c>
      <c r="K10" s="23">
        <v>535.17999999999995</v>
      </c>
      <c r="L10" s="14">
        <f>(K10/J10-1)*100</f>
        <v>-5.3030168981686332</v>
      </c>
      <c r="M10" s="16">
        <f>(K10/H10-1)*100</f>
        <v>36.459369183303991</v>
      </c>
    </row>
    <row r="11" spans="1:13" ht="13.5" customHeight="1" x14ac:dyDescent="0.25">
      <c r="A11" s="17" t="s">
        <v>17</v>
      </c>
      <c r="B11" s="18">
        <v>32</v>
      </c>
      <c r="C11" s="24">
        <v>56</v>
      </c>
      <c r="D11" s="24">
        <v>18</v>
      </c>
      <c r="E11" s="18">
        <v>17</v>
      </c>
      <c r="F11" s="25">
        <f>(E11/D11-1)*100</f>
        <v>-5.555555555555558</v>
      </c>
      <c r="G11" s="26">
        <f t="shared" ref="G11" si="2">(E11/B11-1)*100</f>
        <v>-46.875</v>
      </c>
      <c r="H11" s="27">
        <v>398.23</v>
      </c>
      <c r="I11" s="14">
        <v>604.96</v>
      </c>
      <c r="J11" s="14">
        <v>551.79999999999995</v>
      </c>
      <c r="K11" s="28">
        <v>535.42999999999995</v>
      </c>
      <c r="L11" s="14">
        <f>(K11/J11-1)*100</f>
        <v>-2.9666545849945658</v>
      </c>
      <c r="M11" s="16">
        <f>(K11/H11-1)*100</f>
        <v>34.452452100544882</v>
      </c>
    </row>
    <row r="12" spans="1:13" ht="13.5" customHeight="1" x14ac:dyDescent="0.25">
      <c r="A12" s="29" t="s">
        <v>18</v>
      </c>
      <c r="B12" s="30">
        <v>128</v>
      </c>
      <c r="C12" s="30">
        <v>239</v>
      </c>
      <c r="D12" s="30">
        <v>174</v>
      </c>
      <c r="E12" s="30">
        <v>122</v>
      </c>
      <c r="F12" s="31">
        <f>(E12/D12-1)*100</f>
        <v>-29.885057471264364</v>
      </c>
      <c r="G12" s="31">
        <f>(E12/B12-1)*100</f>
        <v>-4.6875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393.85</v>
      </c>
      <c r="I13" s="32">
        <v>586.25</v>
      </c>
      <c r="J13" s="32">
        <v>573.79</v>
      </c>
      <c r="K13" s="32">
        <v>534.32000000000005</v>
      </c>
      <c r="L13" s="34">
        <f>(K13/J13-1)*100</f>
        <v>-6.8788232628661961</v>
      </c>
      <c r="M13" s="34">
        <f>(K13/H13-1)*100</f>
        <v>35.665862638060176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2025-05-29T06:05:11Z</dcterms:created>
  <dcterms:modified xsi:type="dcterms:W3CDTF">2025-05-29T06:09:48Z</dcterms:modified>
</cp:coreProperties>
</file>