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0046461-BCDB-416A-BB24-E9A0C8E8480A}" xr6:coauthVersionLast="47" xr6:coauthVersionMax="47" xr10:uidLastSave="{00000000-0000-0000-0000-000000000000}"/>
  <bookViews>
    <workbookView xWindow="-108" yWindow="-108" windowWidth="23256" windowHeight="12456" xr2:uid="{926C69EE-2953-4C32-A456-B17BFD7A9C3C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<sst xmlns="http://schemas.openxmlformats.org/spreadsheetml/2006/main" count="55" uniqueCount="26">
  <si>
    <t>Suklasifikuotų ekologinės gamybos ūkiuose užaugintų galvijų skerdenų skaičius
 ir vidutinės supirkimo kainos Lietuvos įmonėse 2025 m. 20 sav. pagal MS–1 ataskaitą</t>
  </si>
  <si>
    <t>Galvijai</t>
  </si>
  <si>
    <t>Skerdenų skaičius, vnt.</t>
  </si>
  <si>
    <t>Vidutinė supirkimo kaina,
 EUR/100 kg skerdenų (be PVM)</t>
  </si>
  <si>
    <t>Pokytis, %</t>
  </si>
  <si>
    <t>20 sav.
(05 13–19)</t>
  </si>
  <si>
    <t>18 sav.
(04 28–05 04)</t>
  </si>
  <si>
    <t>19 sav.
(05 05–11)</t>
  </si>
  <si>
    <t>20 sav.
(05 12–18)</t>
  </si>
  <si>
    <t>savaitės*</t>
  </si>
  <si>
    <t>metų**</t>
  </si>
  <si>
    <t>Jauni buliai A</t>
  </si>
  <si>
    <t>Buliai B</t>
  </si>
  <si>
    <t>●</t>
  </si>
  <si>
    <t>Jaučiai C</t>
  </si>
  <si>
    <t>-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</si>
  <si>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</si>
  <si>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</si>
  <si>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</si>
  <si>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</si>
  <si>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</si>
  <si>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</si>
  <si>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20 sav. su 19 sav.</t>
  </si>
  <si>
    <t>** lyginant 2025 m. 20 sav. su 2024 m. 20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</si>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</sst>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41A2D073-3B53-4904-8816-6168D87DDB40}"/>
    <cellStyle name="Normal 2 2" xfId="3" xr:uid="{BB87835F-A978-490A-A42E-5F15BC088336}"/>
    <cellStyle name="Normal_Sheet1 2" xfId="1" xr:uid="{0B7A1E19-861B-4D10-8325-3253B46AB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F4D9-A627-45CD-B533-3EDE7CF75E93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56</v>
      </c>
      <c r="C7" s="9">
        <v>43</v>
      </c>
      <c r="D7" s="10">
        <v>62</v>
      </c>
      <c r="E7" s="8">
        <v>40</v>
      </c>
      <c r="F7" s="11">
        <f>(E7/D7-1)*100</f>
        <v>-35.483870967741936</v>
      </c>
      <c r="G7" s="12">
        <f>(E7/B7-1)*100</f>
        <v>-28.571428571428569</v>
      </c>
      <c r="H7" s="13">
        <v>463.01</v>
      </c>
      <c r="I7" s="14">
        <v>616.41</v>
      </c>
      <c r="J7" s="14">
        <v>601.33000000000004</v>
      </c>
      <c r="K7" s="15">
        <v>588.34</v>
      </c>
      <c r="L7" s="14">
        <f>(K7/J7-1)*100</f>
        <v>-2.1602115311060488</v>
      </c>
      <c r="M7" s="16">
        <f>(K7/H7-1)*100</f>
        <v>27.068529837368537</v>
      </c>
    </row>
    <row r="8" spans="1:13" ht="13.5" customHeight="1" x14ac:dyDescent="0.25">
      <c r="A8" s="17" t="s">
        <v>12</v>
      </c>
      <c r="B8" s="18">
        <v>28</v>
      </c>
      <c r="C8" s="19" t="s">
        <v>13</v>
      </c>
      <c r="D8" s="19">
        <v>40</v>
      </c>
      <c r="E8" s="18">
        <v>31</v>
      </c>
      <c r="F8" s="20">
        <f t="shared" ref="F8" si="0">(E8/D8-1)*100</f>
        <v>-22.499999999999996</v>
      </c>
      <c r="G8" s="21">
        <f>(E8/B8-1)*100</f>
        <v>10.714285714285721</v>
      </c>
      <c r="H8" s="22">
        <v>421.97</v>
      </c>
      <c r="I8" s="14" t="s">
        <v>13</v>
      </c>
      <c r="J8" s="14">
        <v>586.41999999999996</v>
      </c>
      <c r="K8" s="23">
        <v>588.52</v>
      </c>
      <c r="L8" s="14">
        <f t="shared" ref="L8" si="1">(K8/J8-1)*100</f>
        <v>0.35810511237679421</v>
      </c>
      <c r="M8" s="16">
        <f>(K8/H8-1)*100</f>
        <v>39.469630542455604</v>
      </c>
    </row>
    <row r="9" spans="1:13" ht="13.5" customHeight="1" x14ac:dyDescent="0.25">
      <c r="A9" s="17" t="s">
        <v>14</v>
      </c>
      <c r="B9" s="18">
        <v>3</v>
      </c>
      <c r="C9" s="19" t="s">
        <v>15</v>
      </c>
      <c r="D9" s="19" t="s">
        <v>13</v>
      </c>
      <c r="E9" s="18" t="s">
        <v>15</v>
      </c>
      <c r="F9" s="20" t="s">
        <v>15</v>
      </c>
      <c r="G9" s="21" t="s">
        <v>15</v>
      </c>
      <c r="H9" s="22" t="s">
        <v>13</v>
      </c>
      <c r="I9" s="14" t="s">
        <v>15</v>
      </c>
      <c r="J9" s="14" t="s">
        <v>13</v>
      </c>
      <c r="K9" s="23" t="s">
        <v>15</v>
      </c>
      <c r="L9" s="14" t="s">
        <v>15</v>
      </c>
      <c r="M9" s="16" t="s">
        <v>15</v>
      </c>
    </row>
    <row r="10" spans="1:13" ht="13.5" customHeight="1" x14ac:dyDescent="0.25">
      <c r="A10" s="17" t="s">
        <v>16</v>
      </c>
      <c r="B10" s="18">
        <v>41</v>
      </c>
      <c r="C10" s="19">
        <v>69</v>
      </c>
      <c r="D10" s="19">
        <v>80</v>
      </c>
      <c r="E10" s="18">
        <v>83</v>
      </c>
      <c r="F10" s="20">
        <f>(E10/D10-1)*100</f>
        <v>3.7500000000000089</v>
      </c>
      <c r="G10" s="21">
        <f>(E10/B10-1)*100</f>
        <v>102.4390243902439</v>
      </c>
      <c r="H10" s="22">
        <v>378.85</v>
      </c>
      <c r="I10" s="14">
        <v>544.47</v>
      </c>
      <c r="J10" s="14">
        <v>560.97</v>
      </c>
      <c r="K10" s="23">
        <v>565.15</v>
      </c>
      <c r="L10" s="14">
        <f>(K10/J10-1)*100</f>
        <v>0.74513788616146215</v>
      </c>
      <c r="M10" s="16">
        <f>(K10/H10-1)*100</f>
        <v>49.175135277814434</v>
      </c>
    </row>
    <row r="11" spans="1:13" ht="13.5" customHeight="1" x14ac:dyDescent="0.25">
      <c r="A11" s="17" t="s">
        <v>17</v>
      </c>
      <c r="B11" s="18">
        <v>51</v>
      </c>
      <c r="C11" s="24">
        <v>37</v>
      </c>
      <c r="D11" s="24">
        <v>56</v>
      </c>
      <c r="E11" s="18">
        <v>18</v>
      </c>
      <c r="F11" s="25">
        <f>(E11/D11-1)*100</f>
        <v>-67.857142857142861</v>
      </c>
      <c r="G11" s="26">
        <f t="shared" ref="G11" si="2">(E11/B11-1)*100</f>
        <v>-64.705882352941174</v>
      </c>
      <c r="H11" s="27">
        <v>428.13</v>
      </c>
      <c r="I11" s="14">
        <v>573.55999999999995</v>
      </c>
      <c r="J11" s="14">
        <v>604.96</v>
      </c>
      <c r="K11" s="28">
        <v>551.79999999999995</v>
      </c>
      <c r="L11" s="14">
        <f>(K11/J11-1)*100</f>
        <v>-8.7873578418407927</v>
      </c>
      <c r="M11" s="16">
        <f>(K11/H11-1)*100</f>
        <v>28.886086001915288</v>
      </c>
    </row>
    <row r="12" spans="1:13" ht="13.5" customHeight="1" x14ac:dyDescent="0.25">
      <c r="A12" s="29" t="s">
        <v>18</v>
      </c>
      <c r="B12" s="30">
        <v>183</v>
      </c>
      <c r="C12" s="30">
        <v>162</v>
      </c>
      <c r="D12" s="30">
        <v>239</v>
      </c>
      <c r="E12" s="30">
        <v>174</v>
      </c>
      <c r="F12" s="31">
        <f>(E12/D12-1)*100</f>
        <v>-27.19665271966527</v>
      </c>
      <c r="G12" s="31">
        <f>(E12/B12-1)*100</f>
        <v>-4.9180327868852514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425.98</v>
      </c>
      <c r="I13" s="32">
        <v>577.19000000000005</v>
      </c>
      <c r="J13" s="32">
        <v>586.25</v>
      </c>
      <c r="K13" s="32">
        <v>573.79</v>
      </c>
      <c r="L13" s="34">
        <f>(K13/J13-1)*100</f>
        <v>-2.1253731343283677</v>
      </c>
      <c r="M13" s="34">
        <f>(K13/H13-1)*100</f>
        <v>34.698812150805189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2025-05-22T06:15:11Z</dcterms:created>
  <dcterms:modified xsi:type="dcterms:W3CDTF">2025-05-22T06:42:17Z</dcterms:modified>
</cp:coreProperties>
</file>