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ui_ES_kainos\2025\"/>
    </mc:Choice>
  </mc:AlternateContent>
  <xr:revisionPtr revIDLastSave="0" documentId="8_{71D970DE-8A90-4D59-A618-FDA80E39DCF2}" xr6:coauthVersionLast="47" xr6:coauthVersionMax="47" xr10:uidLastSave="{00000000-0000-0000-0000-000000000000}"/>
  <bookViews>
    <workbookView xWindow="-120" yWindow="-120" windowWidth="29040" windowHeight="17640" xr2:uid="{0F929478-C158-426D-9832-116F6B42EF7D}"/>
  </bookViews>
  <sheets>
    <sheet name="14_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I63" i="1"/>
  <c r="H63" i="1"/>
  <c r="H61" i="1"/>
  <c r="I60" i="1"/>
  <c r="H60" i="1"/>
  <c r="I59" i="1"/>
  <c r="H59" i="1"/>
  <c r="I57" i="1"/>
  <c r="H57" i="1"/>
  <c r="I55" i="1"/>
  <c r="H55" i="1"/>
  <c r="I54" i="1"/>
  <c r="H54" i="1"/>
  <c r="H53" i="1"/>
  <c r="I52" i="1"/>
  <c r="H52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2" i="1"/>
  <c r="H42" i="1"/>
  <c r="H39" i="1"/>
  <c r="I37" i="1"/>
  <c r="I36" i="1"/>
  <c r="H36" i="1"/>
  <c r="H35" i="1"/>
  <c r="I34" i="1"/>
  <c r="H34" i="1"/>
  <c r="I33" i="1"/>
  <c r="I32" i="1"/>
  <c r="H32" i="1"/>
  <c r="I31" i="1"/>
  <c r="H31" i="1"/>
  <c r="I30" i="1"/>
  <c r="H30" i="1"/>
  <c r="I29" i="1"/>
  <c r="H29" i="1"/>
  <c r="I28" i="1"/>
  <c r="H28" i="1"/>
  <c r="I27" i="1"/>
  <c r="H27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<sst xmlns="http://schemas.openxmlformats.org/spreadsheetml/2006/main" count="130" uniqueCount="43">
  <si>
    <t>Grūdų ir rapsų vidutinės kainos (augintojų) ES šalyse, EUR/t</t>
  </si>
  <si>
    <t xml:space="preserve">                    Data
Valstybė</t>
  </si>
  <si>
    <t>Pokytis, %</t>
  </si>
  <si>
    <t>17 sav. 
(04 22–28)</t>
  </si>
  <si>
    <t>14 sav. 
(03 31–04 06)</t>
  </si>
  <si>
    <t>15 sav. 
(04 07–13)</t>
  </si>
  <si>
    <t>16 sav. 
(04 14–20)</t>
  </si>
  <si>
    <t>17 sav. 
(04 21–27)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</si>
  <si>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</si>
  <si>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</si>
  <si>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</si>
  <si>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</si>
  <si>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</si>
  <si>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</si>
  <si>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</si>
  <si>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</si>
  <si>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</si>
  <si>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</si>
  <si>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</si>
  <si>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</si>
  <si>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</si>
  <si>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</si>
  <si>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</si>
  <si>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</si>
  <si>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Lenkija</t>
  </si>
  <si>
    <t>Portugalija</t>
  </si>
  <si>
    <t>Rumunija</t>
  </si>
  <si>
    <t>Slovėnija</t>
  </si>
  <si>
    <t>Suomija</t>
  </si>
  <si>
    <t>Švedija</t>
  </si>
  <si>
    <t>Pašariniai kviečiai</t>
  </si>
  <si>
    <t>Belgija</t>
  </si>
  <si>
    <t>Airija</t>
  </si>
  <si>
    <t>Nyderlandai</t>
  </si>
  <si>
    <t>Slovakija</t>
  </si>
  <si>
    <t>Pašariniai miežiai</t>
  </si>
  <si>
    <t>Maistiniai rugiai</t>
  </si>
  <si>
    <t>Rapsai</t>
  </si>
  <si>
    <t xml:space="preserve">Latvija </t>
  </si>
  <si>
    <t>* lyginant 2025 m. 17 savaitę su  16 savaite</t>
  </si>
  <si>
    <t>** lyginant 2025 m. 17 savaitę su 2024 m. 17 savaite</t>
  </si>
  <si>
    <t>Pastaba: Lietuvos maistinių ir pašarinių kviečių, pašarinių miežių, maistinių rugių ir rapsų 14, 15 ir  16 savaičių kainos patikslintos  2025-05-05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</si>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</sst>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19BA4-3D23-4469-9767-7DA56336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726F-610F-4497-A3A2-E373D0F90886}">
  <dimension ref="B2:K77"/>
  <sheetViews>
    <sheetView showGridLines="0" showRowColHeaders="0" tabSelected="1" zoomScale="115" zoomScaleNormal="115" workbookViewId="0">
      <selection activeCell="V95" sqref="V95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180.41428571428568</v>
      </c>
      <c r="D7" s="15">
        <v>208.39142857142858</v>
      </c>
      <c r="E7" s="15">
        <v>209.99714285714285</v>
      </c>
      <c r="F7" s="15">
        <v>206.34714285714287</v>
      </c>
      <c r="G7" s="16">
        <v>206.34714285714287</v>
      </c>
      <c r="H7" s="15">
        <f t="shared" ref="H7:H23" si="0">((G7*100)/F7)-100</f>
        <v>0</v>
      </c>
      <c r="I7" s="15">
        <f t="shared" ref="I7:I23" si="1">((G7*100)/C7)-100</f>
        <v>14.374059703856233</v>
      </c>
    </row>
    <row r="8" spans="2:9" x14ac:dyDescent="0.2">
      <c r="B8" s="13" t="s">
        <v>12</v>
      </c>
      <c r="C8" s="14">
        <v>177.46</v>
      </c>
      <c r="D8" s="15">
        <v>212.52</v>
      </c>
      <c r="E8" s="15">
        <v>218.69</v>
      </c>
      <c r="F8" s="15">
        <v>219.17</v>
      </c>
      <c r="G8" s="16">
        <v>220.66</v>
      </c>
      <c r="H8" s="15">
        <f t="shared" si="0"/>
        <v>0.67983756901035974</v>
      </c>
      <c r="I8" s="15">
        <f t="shared" si="1"/>
        <v>24.343514031330997</v>
      </c>
    </row>
    <row r="9" spans="2:9" x14ac:dyDescent="0.2">
      <c r="B9" s="13" t="s">
        <v>13</v>
      </c>
      <c r="C9" s="14">
        <v>201.375</v>
      </c>
      <c r="D9" s="15">
        <v>230.75</v>
      </c>
      <c r="E9" s="15">
        <v>227.625</v>
      </c>
      <c r="F9" s="15">
        <v>225.83333333333334</v>
      </c>
      <c r="G9" s="16">
        <v>229.5</v>
      </c>
      <c r="H9" s="15">
        <f t="shared" si="0"/>
        <v>1.6236162361623627</v>
      </c>
      <c r="I9" s="15">
        <f t="shared" si="1"/>
        <v>13.966480446927378</v>
      </c>
    </row>
    <row r="10" spans="2:9" x14ac:dyDescent="0.2">
      <c r="B10" s="13" t="s">
        <v>14</v>
      </c>
      <c r="C10" s="14">
        <v>213.17</v>
      </c>
      <c r="D10" s="15" t="s">
        <v>15</v>
      </c>
      <c r="E10" s="15" t="s">
        <v>15</v>
      </c>
      <c r="F10" s="15">
        <v>185.27</v>
      </c>
      <c r="G10" s="16" t="s">
        <v>15</v>
      </c>
      <c r="H10" s="15" t="s">
        <v>15</v>
      </c>
      <c r="I10" s="15" t="s">
        <v>15</v>
      </c>
    </row>
    <row r="11" spans="2:9" x14ac:dyDescent="0.2">
      <c r="B11" s="13" t="s">
        <v>16</v>
      </c>
      <c r="C11" s="14">
        <v>230</v>
      </c>
      <c r="D11" s="15">
        <v>240</v>
      </c>
      <c r="E11" s="15">
        <v>230</v>
      </c>
      <c r="F11" s="15">
        <v>230</v>
      </c>
      <c r="G11" s="16">
        <v>230</v>
      </c>
      <c r="H11" s="15">
        <f t="shared" si="0"/>
        <v>0</v>
      </c>
      <c r="I11" s="15">
        <f t="shared" si="1"/>
        <v>0</v>
      </c>
    </row>
    <row r="12" spans="2:9" x14ac:dyDescent="0.2">
      <c r="B12" s="13" t="s">
        <v>17</v>
      </c>
      <c r="C12" s="14">
        <v>220.82444444444442</v>
      </c>
      <c r="D12" s="15">
        <v>229.54222222222222</v>
      </c>
      <c r="E12" s="15">
        <v>227.10222222222222</v>
      </c>
      <c r="F12" s="15">
        <v>226.82888888888888</v>
      </c>
      <c r="G12" s="16">
        <v>223.50222222222223</v>
      </c>
      <c r="H12" s="15">
        <f t="shared" si="0"/>
        <v>-1.4665974351689499</v>
      </c>
      <c r="I12" s="15">
        <f t="shared" si="1"/>
        <v>1.2126274265127819</v>
      </c>
    </row>
    <row r="13" spans="2:9" x14ac:dyDescent="0.2">
      <c r="B13" s="13" t="s">
        <v>18</v>
      </c>
      <c r="C13" s="14">
        <v>211.07</v>
      </c>
      <c r="D13" s="15">
        <v>221.035</v>
      </c>
      <c r="E13" s="15">
        <v>225.79</v>
      </c>
      <c r="F13" s="15">
        <v>212.005</v>
      </c>
      <c r="G13" s="16">
        <v>211.37</v>
      </c>
      <c r="H13" s="15">
        <f t="shared" si="0"/>
        <v>-0.29952123770665651</v>
      </c>
      <c r="I13" s="15">
        <f t="shared" si="1"/>
        <v>0.14213294167811341</v>
      </c>
    </row>
    <row r="14" spans="2:9" x14ac:dyDescent="0.2">
      <c r="B14" s="13" t="s">
        <v>19</v>
      </c>
      <c r="C14" s="14">
        <v>166.4</v>
      </c>
      <c r="D14" s="15">
        <v>256.2</v>
      </c>
      <c r="E14" s="15">
        <v>229.5</v>
      </c>
      <c r="F14" s="15">
        <v>224.89999999999998</v>
      </c>
      <c r="G14" s="16">
        <v>229.25</v>
      </c>
      <c r="H14" s="15">
        <f>((G14*100)/F14)-100</f>
        <v>1.9341929746554172</v>
      </c>
      <c r="I14" s="15">
        <f>((G14*100)/C14)-100</f>
        <v>37.770432692307679</v>
      </c>
    </row>
    <row r="15" spans="2:9" x14ac:dyDescent="0.2">
      <c r="B15" s="13" t="s">
        <v>20</v>
      </c>
      <c r="C15" s="14">
        <v>206.1</v>
      </c>
      <c r="D15" s="15">
        <v>247.37181818181818</v>
      </c>
      <c r="E15" s="15">
        <v>250.01000000000002</v>
      </c>
      <c r="F15" s="15">
        <v>244.41727272727275</v>
      </c>
      <c r="G15" s="16">
        <v>250.35166666666669</v>
      </c>
      <c r="H15" s="15">
        <f t="shared" si="0"/>
        <v>2.4279764982140506</v>
      </c>
      <c r="I15" s="15">
        <f t="shared" si="1"/>
        <v>21.47096878537927</v>
      </c>
    </row>
    <row r="16" spans="2:9" x14ac:dyDescent="0.2">
      <c r="B16" s="13" t="s">
        <v>21</v>
      </c>
      <c r="C16" s="14">
        <v>182.97</v>
      </c>
      <c r="D16" s="15">
        <v>212.70080852653288</v>
      </c>
      <c r="E16" s="15">
        <v>222.22380585006528</v>
      </c>
      <c r="F16" s="15">
        <v>171.64044708579385</v>
      </c>
      <c r="G16" s="16">
        <v>203.251</v>
      </c>
      <c r="H16" s="15">
        <f t="shared" si="0"/>
        <v>18.416727205566971</v>
      </c>
      <c r="I16" s="15">
        <f t="shared" si="1"/>
        <v>11.084330764606236</v>
      </c>
    </row>
    <row r="17" spans="2:10" s="22" customFormat="1" x14ac:dyDescent="0.2">
      <c r="B17" s="17" t="s">
        <v>22</v>
      </c>
      <c r="C17" s="18">
        <v>198.63</v>
      </c>
      <c r="D17" s="19">
        <v>225.85</v>
      </c>
      <c r="E17" s="19">
        <v>223.11</v>
      </c>
      <c r="F17" s="19">
        <v>216.6</v>
      </c>
      <c r="G17" s="20">
        <v>216.12</v>
      </c>
      <c r="H17" s="19">
        <f t="shared" si="0"/>
        <v>-0.22160664819944031</v>
      </c>
      <c r="I17" s="19">
        <f t="shared" si="1"/>
        <v>8.8053164174596077</v>
      </c>
      <c r="J17" s="21"/>
    </row>
    <row r="18" spans="2:10" x14ac:dyDescent="0.2">
      <c r="B18" s="13" t="s">
        <v>23</v>
      </c>
      <c r="C18" s="14">
        <v>164.36333333333334</v>
      </c>
      <c r="D18" s="15">
        <v>218.435</v>
      </c>
      <c r="E18" s="15">
        <v>206.03666666666666</v>
      </c>
      <c r="F18" s="15">
        <v>182.62</v>
      </c>
      <c r="G18" s="16">
        <v>211.035</v>
      </c>
      <c r="H18" s="15">
        <f t="shared" si="0"/>
        <v>15.559632022779539</v>
      </c>
      <c r="I18" s="15">
        <f t="shared" si="1"/>
        <v>28.395424770325889</v>
      </c>
    </row>
    <row r="19" spans="2:10" x14ac:dyDescent="0.2">
      <c r="B19" s="13" t="s">
        <v>24</v>
      </c>
      <c r="C19" s="14" t="s">
        <v>15</v>
      </c>
      <c r="D19" s="15">
        <v>220.41006745595368</v>
      </c>
      <c r="E19" s="15">
        <v>219.0780039144428</v>
      </c>
      <c r="F19" s="15">
        <v>216.59470183218576</v>
      </c>
      <c r="G19" s="16">
        <v>216.65712315800545</v>
      </c>
      <c r="H19" s="15">
        <f t="shared" si="0"/>
        <v>2.8819414921812836E-2</v>
      </c>
      <c r="I19" s="15" t="s">
        <v>15</v>
      </c>
    </row>
    <row r="20" spans="2:10" x14ac:dyDescent="0.2">
      <c r="B20" s="13" t="s">
        <v>25</v>
      </c>
      <c r="C20" s="14">
        <v>242</v>
      </c>
      <c r="D20" s="15">
        <v>260</v>
      </c>
      <c r="E20" s="15">
        <v>255</v>
      </c>
      <c r="F20" s="15">
        <v>246</v>
      </c>
      <c r="G20" s="16">
        <v>245</v>
      </c>
      <c r="H20" s="15">
        <f t="shared" si="0"/>
        <v>-0.40650406504065018</v>
      </c>
      <c r="I20" s="15">
        <f t="shared" si="1"/>
        <v>1.239669421487605</v>
      </c>
    </row>
    <row r="21" spans="2:10" x14ac:dyDescent="0.2">
      <c r="B21" s="13" t="s">
        <v>26</v>
      </c>
      <c r="C21" s="14">
        <v>184.38</v>
      </c>
      <c r="D21" s="15">
        <v>225.48666666666668</v>
      </c>
      <c r="E21" s="15">
        <v>215.47</v>
      </c>
      <c r="F21" s="15">
        <v>214.50749999999999</v>
      </c>
      <c r="G21" s="16">
        <v>218.33499999999998</v>
      </c>
      <c r="H21" s="15">
        <f t="shared" si="0"/>
        <v>1.7843198955747397</v>
      </c>
      <c r="I21" s="15">
        <f t="shared" si="1"/>
        <v>18.415771775680639</v>
      </c>
    </row>
    <row r="22" spans="2:10" x14ac:dyDescent="0.2">
      <c r="B22" s="13" t="s">
        <v>27</v>
      </c>
      <c r="C22" s="14">
        <v>208.19</v>
      </c>
      <c r="D22" s="15">
        <v>260.55</v>
      </c>
      <c r="E22" s="15">
        <v>257.3</v>
      </c>
      <c r="F22" s="15">
        <v>247.41</v>
      </c>
      <c r="G22" s="16">
        <v>253.51</v>
      </c>
      <c r="H22" s="15">
        <f t="shared" si="0"/>
        <v>2.4655430257467401</v>
      </c>
      <c r="I22" s="15">
        <f t="shared" si="1"/>
        <v>21.768576780825214</v>
      </c>
    </row>
    <row r="23" spans="2:10" x14ac:dyDescent="0.2">
      <c r="B23" s="13" t="s">
        <v>28</v>
      </c>
      <c r="C23" s="14">
        <v>206</v>
      </c>
      <c r="D23" s="15">
        <v>205.5</v>
      </c>
      <c r="E23" s="15">
        <v>202.5</v>
      </c>
      <c r="F23" s="15">
        <v>200</v>
      </c>
      <c r="G23" s="16">
        <v>199</v>
      </c>
      <c r="H23" s="15">
        <f t="shared" si="0"/>
        <v>-0.5</v>
      </c>
      <c r="I23" s="15">
        <f t="shared" si="1"/>
        <v>-3.398058252427191</v>
      </c>
    </row>
    <row r="24" spans="2:10" x14ac:dyDescent="0.2">
      <c r="B24" s="13" t="s">
        <v>29</v>
      </c>
      <c r="C24" s="14">
        <v>222.09</v>
      </c>
      <c r="D24" s="15">
        <v>218.9</v>
      </c>
      <c r="E24" s="15">
        <v>218.34</v>
      </c>
      <c r="F24" s="15">
        <v>212.01</v>
      </c>
      <c r="G24" s="16" t="s">
        <v>15</v>
      </c>
      <c r="H24" s="15" t="s">
        <v>15</v>
      </c>
      <c r="I24" s="15" t="s">
        <v>15</v>
      </c>
    </row>
    <row r="25" spans="2:10" x14ac:dyDescent="0.2">
      <c r="B25" s="23" t="s">
        <v>30</v>
      </c>
      <c r="C25" s="23"/>
      <c r="D25" s="23"/>
      <c r="E25" s="23"/>
      <c r="F25" s="23"/>
      <c r="G25" s="23"/>
      <c r="H25" s="23"/>
      <c r="I25" s="23"/>
    </row>
    <row r="26" spans="2:10" x14ac:dyDescent="0.2">
      <c r="B26" s="24" t="s">
        <v>31</v>
      </c>
      <c r="C26" s="25">
        <v>170.6</v>
      </c>
      <c r="D26" s="15">
        <v>188.7</v>
      </c>
      <c r="E26" s="15">
        <v>188.7</v>
      </c>
      <c r="F26" s="15" t="s">
        <v>15</v>
      </c>
      <c r="G26" s="26" t="s">
        <v>15</v>
      </c>
      <c r="H26" s="15" t="s">
        <v>15</v>
      </c>
      <c r="I26" s="15" t="s">
        <v>15</v>
      </c>
    </row>
    <row r="27" spans="2:10" x14ac:dyDescent="0.2">
      <c r="B27" s="13" t="s">
        <v>11</v>
      </c>
      <c r="C27" s="14">
        <v>170.77571428571429</v>
      </c>
      <c r="D27" s="15">
        <v>198.98166666666665</v>
      </c>
      <c r="E27" s="15">
        <v>199.40833333333333</v>
      </c>
      <c r="F27" s="15">
        <v>197.874</v>
      </c>
      <c r="G27" s="16">
        <v>197.874</v>
      </c>
      <c r="H27" s="15">
        <f t="shared" ref="H27:H39" si="2">((G27*100)/F27)-100</f>
        <v>0</v>
      </c>
      <c r="I27" s="15">
        <f t="shared" ref="I27:I37" si="3">((G27*100)/C27)-100</f>
        <v>15.867763064336671</v>
      </c>
    </row>
    <row r="28" spans="2:10" x14ac:dyDescent="0.2">
      <c r="B28" s="13" t="s">
        <v>13</v>
      </c>
      <c r="C28" s="14">
        <v>189.33333333333334</v>
      </c>
      <c r="D28" s="15">
        <v>223.5</v>
      </c>
      <c r="E28" s="15">
        <v>211.75</v>
      </c>
      <c r="F28" s="15">
        <v>220.5</v>
      </c>
      <c r="G28" s="16">
        <v>221.5</v>
      </c>
      <c r="H28" s="15">
        <f t="shared" si="2"/>
        <v>0.4535147392290213</v>
      </c>
      <c r="I28" s="15">
        <f t="shared" si="3"/>
        <v>16.989436619718305</v>
      </c>
    </row>
    <row r="29" spans="2:10" x14ac:dyDescent="0.2">
      <c r="B29" s="13" t="s">
        <v>16</v>
      </c>
      <c r="C29" s="14">
        <v>182.66666666666666</v>
      </c>
      <c r="D29" s="15">
        <v>217.5</v>
      </c>
      <c r="E29" s="15">
        <v>215</v>
      </c>
      <c r="F29" s="15">
        <v>215</v>
      </c>
      <c r="G29" s="16">
        <v>215</v>
      </c>
      <c r="H29" s="15">
        <f>((G29*100)/F29)-100</f>
        <v>0</v>
      </c>
      <c r="I29" s="15">
        <f>((G29*100)/C29)-100</f>
        <v>17.700729927007302</v>
      </c>
    </row>
    <row r="30" spans="2:10" x14ac:dyDescent="0.2">
      <c r="B30" s="13" t="s">
        <v>32</v>
      </c>
      <c r="C30" s="14">
        <v>226.66666666666666</v>
      </c>
      <c r="D30" s="15">
        <v>238.5</v>
      </c>
      <c r="E30" s="15">
        <v>242</v>
      </c>
      <c r="F30" s="15">
        <v>241</v>
      </c>
      <c r="G30" s="16">
        <v>236.66666666666666</v>
      </c>
      <c r="H30" s="15">
        <f t="shared" si="2"/>
        <v>-1.7980636237897727</v>
      </c>
      <c r="I30" s="15">
        <f t="shared" si="3"/>
        <v>4.4117647058823479</v>
      </c>
    </row>
    <row r="31" spans="2:10" x14ac:dyDescent="0.2">
      <c r="B31" s="13" t="s">
        <v>21</v>
      </c>
      <c r="C31" s="14">
        <v>180.2</v>
      </c>
      <c r="D31" s="15"/>
      <c r="E31" s="15">
        <v>197.31</v>
      </c>
      <c r="F31" s="15">
        <v>171.01522160043876</v>
      </c>
      <c r="G31" s="16">
        <v>180.4</v>
      </c>
      <c r="H31" s="15">
        <f t="shared" si="2"/>
        <v>5.4876860151594542</v>
      </c>
      <c r="I31" s="15">
        <f t="shared" si="3"/>
        <v>0.11098779134296421</v>
      </c>
    </row>
    <row r="32" spans="2:10" s="22" customFormat="1" x14ac:dyDescent="0.2">
      <c r="B32" s="17" t="s">
        <v>22</v>
      </c>
      <c r="C32" s="18">
        <v>168.78</v>
      </c>
      <c r="D32" s="19">
        <v>181.18</v>
      </c>
      <c r="E32" s="19">
        <v>182.59</v>
      </c>
      <c r="F32" s="19">
        <v>190.77</v>
      </c>
      <c r="G32" s="20">
        <v>190.25</v>
      </c>
      <c r="H32" s="19">
        <f t="shared" si="2"/>
        <v>-0.27257954605022405</v>
      </c>
      <c r="I32" s="19">
        <f t="shared" si="3"/>
        <v>12.720701504917642</v>
      </c>
      <c r="J32" s="21"/>
    </row>
    <row r="33" spans="2:9" x14ac:dyDescent="0.2">
      <c r="B33" s="13" t="s">
        <v>23</v>
      </c>
      <c r="C33" s="14">
        <v>154.80000000000001</v>
      </c>
      <c r="D33" s="15">
        <v>205.01</v>
      </c>
      <c r="E33" s="15">
        <v>208.79</v>
      </c>
      <c r="F33" s="15" t="s">
        <v>15</v>
      </c>
      <c r="G33" s="16">
        <v>230.69</v>
      </c>
      <c r="H33" s="15" t="s">
        <v>15</v>
      </c>
      <c r="I33" s="15">
        <f t="shared" si="3"/>
        <v>49.024547803617565</v>
      </c>
    </row>
    <row r="34" spans="2:9" x14ac:dyDescent="0.2">
      <c r="B34" s="13" t="s">
        <v>33</v>
      </c>
      <c r="C34" s="14">
        <v>215.5</v>
      </c>
      <c r="D34" s="15">
        <v>235</v>
      </c>
      <c r="E34" s="15">
        <v>239</v>
      </c>
      <c r="F34" s="15">
        <v>229</v>
      </c>
      <c r="G34" s="16">
        <v>225.5</v>
      </c>
      <c r="H34" s="15">
        <f t="shared" si="2"/>
        <v>-1.5283842794759863</v>
      </c>
      <c r="I34" s="15">
        <f t="shared" si="3"/>
        <v>4.6403712296983741</v>
      </c>
    </row>
    <row r="35" spans="2:9" x14ac:dyDescent="0.2">
      <c r="B35" s="13" t="s">
        <v>24</v>
      </c>
      <c r="C35" s="14" t="s">
        <v>15</v>
      </c>
      <c r="D35" s="15">
        <v>216.83970999176435</v>
      </c>
      <c r="E35" s="15">
        <v>213.23903792525189</v>
      </c>
      <c r="F35" s="15">
        <v>214.49410666355465</v>
      </c>
      <c r="G35" s="16">
        <v>213.6187816250453</v>
      </c>
      <c r="H35" s="15">
        <f t="shared" si="2"/>
        <v>-0.40808815315487834</v>
      </c>
      <c r="I35" s="15" t="s">
        <v>15</v>
      </c>
    </row>
    <row r="36" spans="2:9" x14ac:dyDescent="0.2">
      <c r="B36" s="13" t="s">
        <v>25</v>
      </c>
      <c r="C36" s="14">
        <v>227</v>
      </c>
      <c r="D36" s="15">
        <v>249</v>
      </c>
      <c r="E36" s="15">
        <v>240</v>
      </c>
      <c r="F36" s="15">
        <v>233</v>
      </c>
      <c r="G36" s="16">
        <v>230</v>
      </c>
      <c r="H36" s="15">
        <f t="shared" si="2"/>
        <v>-1.2875536480686662</v>
      </c>
      <c r="I36" s="15">
        <f t="shared" si="3"/>
        <v>1.3215859030837009</v>
      </c>
    </row>
    <row r="37" spans="2:9" x14ac:dyDescent="0.2">
      <c r="B37" s="13" t="s">
        <v>26</v>
      </c>
      <c r="C37" s="14">
        <v>170.41</v>
      </c>
      <c r="D37" s="15">
        <v>208.745</v>
      </c>
      <c r="E37" s="15">
        <v>211.55</v>
      </c>
      <c r="F37" s="15" t="s">
        <v>15</v>
      </c>
      <c r="G37" s="16">
        <v>206.06666666666669</v>
      </c>
      <c r="H37" s="15" t="s">
        <v>15</v>
      </c>
      <c r="I37" s="15">
        <f t="shared" si="3"/>
        <v>20.924045928447086</v>
      </c>
    </row>
    <row r="38" spans="2:9" x14ac:dyDescent="0.2">
      <c r="B38" s="13" t="s">
        <v>34</v>
      </c>
      <c r="C38" s="14">
        <v>154.25</v>
      </c>
      <c r="D38" s="15">
        <v>215.01</v>
      </c>
      <c r="E38" s="15" t="s">
        <v>15</v>
      </c>
      <c r="F38" s="15" t="s">
        <v>15</v>
      </c>
      <c r="G38" s="16" t="s">
        <v>15</v>
      </c>
      <c r="H38" s="15" t="s">
        <v>15</v>
      </c>
      <c r="I38" s="15" t="s">
        <v>15</v>
      </c>
    </row>
    <row r="39" spans="2:9" x14ac:dyDescent="0.2">
      <c r="B39" s="13" t="s">
        <v>28</v>
      </c>
      <c r="C39" s="14" t="s">
        <v>15</v>
      </c>
      <c r="D39" s="15">
        <v>190</v>
      </c>
      <c r="E39" s="15">
        <v>190</v>
      </c>
      <c r="F39" s="15">
        <v>190</v>
      </c>
      <c r="G39" s="16">
        <v>190</v>
      </c>
      <c r="H39" s="15">
        <f t="shared" si="2"/>
        <v>0</v>
      </c>
      <c r="I39" s="15" t="s">
        <v>15</v>
      </c>
    </row>
    <row r="40" spans="2:9" x14ac:dyDescent="0.2">
      <c r="B40" s="23" t="s">
        <v>35</v>
      </c>
      <c r="C40" s="23"/>
      <c r="D40" s="23"/>
      <c r="E40" s="23"/>
      <c r="F40" s="23"/>
      <c r="G40" s="23"/>
      <c r="H40" s="23"/>
      <c r="I40" s="23"/>
    </row>
    <row r="41" spans="2:9" x14ac:dyDescent="0.2">
      <c r="B41" s="24" t="s">
        <v>31</v>
      </c>
      <c r="C41" s="25">
        <v>169.6</v>
      </c>
      <c r="D41" s="15">
        <v>184.6</v>
      </c>
      <c r="E41" s="15">
        <v>184.6</v>
      </c>
      <c r="F41" s="15" t="s">
        <v>15</v>
      </c>
      <c r="G41" s="26" t="s">
        <v>15</v>
      </c>
      <c r="H41" s="15" t="s">
        <v>15</v>
      </c>
      <c r="I41" s="15" t="s">
        <v>15</v>
      </c>
    </row>
    <row r="42" spans="2:9" x14ac:dyDescent="0.2">
      <c r="B42" s="13" t="s">
        <v>11</v>
      </c>
      <c r="C42" s="14">
        <v>173.84</v>
      </c>
      <c r="D42" s="15">
        <v>168.73</v>
      </c>
      <c r="E42" s="15">
        <v>168.73</v>
      </c>
      <c r="F42" s="15">
        <v>168.73</v>
      </c>
      <c r="G42" s="16">
        <v>168.73</v>
      </c>
      <c r="H42" s="15">
        <f t="shared" ref="H42:H57" si="4">((G42*100)/F42)-100</f>
        <v>0</v>
      </c>
      <c r="I42" s="15">
        <f t="shared" ref="I42:I57" si="5">((G42*100)/C42)-100</f>
        <v>-2.9394845835250862</v>
      </c>
    </row>
    <row r="43" spans="2:9" x14ac:dyDescent="0.2">
      <c r="B43" s="13" t="s">
        <v>13</v>
      </c>
      <c r="C43" s="14">
        <v>167.83333333333334</v>
      </c>
      <c r="D43" s="15">
        <v>211.33333333333334</v>
      </c>
      <c r="E43" s="15">
        <v>208.75</v>
      </c>
      <c r="F43" s="15">
        <v>203.75</v>
      </c>
      <c r="G43" s="16" t="s">
        <v>15</v>
      </c>
      <c r="H43" s="15" t="s">
        <v>15</v>
      </c>
      <c r="I43" s="15" t="s">
        <v>15</v>
      </c>
    </row>
    <row r="44" spans="2:9" x14ac:dyDescent="0.2">
      <c r="B44" s="13" t="s">
        <v>17</v>
      </c>
      <c r="C44" s="14">
        <v>206.56</v>
      </c>
      <c r="D44" s="15">
        <v>209.61999999999998</v>
      </c>
      <c r="E44" s="15">
        <v>206.06000000000003</v>
      </c>
      <c r="F44" s="15">
        <v>205.98000000000002</v>
      </c>
      <c r="G44" s="16">
        <v>202.56</v>
      </c>
      <c r="H44" s="15">
        <f t="shared" si="4"/>
        <v>-1.660355374308196</v>
      </c>
      <c r="I44" s="15">
        <f t="shared" si="5"/>
        <v>-1.9364833462432216</v>
      </c>
    </row>
    <row r="45" spans="2:9" x14ac:dyDescent="0.2">
      <c r="B45" s="13" t="s">
        <v>18</v>
      </c>
      <c r="C45" s="14">
        <v>198.47</v>
      </c>
      <c r="D45" s="15">
        <v>205.91</v>
      </c>
      <c r="E45" s="15">
        <v>208.54</v>
      </c>
      <c r="F45" s="15">
        <v>208.54</v>
      </c>
      <c r="G45" s="16">
        <v>197.18</v>
      </c>
      <c r="H45" s="15">
        <f t="shared" si="4"/>
        <v>-5.4473961829864805</v>
      </c>
      <c r="I45" s="15">
        <f t="shared" si="5"/>
        <v>-0.64997228800322659</v>
      </c>
    </row>
    <row r="46" spans="2:9" x14ac:dyDescent="0.2">
      <c r="B46" s="13" t="s">
        <v>19</v>
      </c>
      <c r="C46" s="14">
        <v>195.1</v>
      </c>
      <c r="D46" s="15">
        <v>204.7</v>
      </c>
      <c r="E46" s="15">
        <v>211.3</v>
      </c>
      <c r="F46" s="15">
        <v>202.3</v>
      </c>
      <c r="G46" s="16">
        <v>197.6</v>
      </c>
      <c r="H46" s="15">
        <f>((G46*100)/F46)-100</f>
        <v>-2.3232822540781086</v>
      </c>
      <c r="I46" s="15">
        <f>((G46*100)/C46)-100</f>
        <v>1.2813941568426515</v>
      </c>
    </row>
    <row r="47" spans="2:9" x14ac:dyDescent="0.2">
      <c r="B47" s="13" t="s">
        <v>32</v>
      </c>
      <c r="C47" s="14">
        <v>218.33333333333334</v>
      </c>
      <c r="D47" s="15">
        <v>233.33333333333334</v>
      </c>
      <c r="E47" s="15">
        <v>233.33333333333334</v>
      </c>
      <c r="F47" s="15">
        <v>232.66666666666666</v>
      </c>
      <c r="G47" s="16">
        <v>230.66666666666666</v>
      </c>
      <c r="H47" s="15">
        <f t="shared" si="4"/>
        <v>-0.85959885386820645</v>
      </c>
      <c r="I47" s="15">
        <f t="shared" si="5"/>
        <v>5.6488549618320434</v>
      </c>
    </row>
    <row r="48" spans="2:9" x14ac:dyDescent="0.2">
      <c r="B48" s="13" t="s">
        <v>20</v>
      </c>
      <c r="C48" s="14">
        <v>186.5</v>
      </c>
      <c r="D48" s="15">
        <v>248.35999999999999</v>
      </c>
      <c r="E48" s="15">
        <v>247.02666666666664</v>
      </c>
      <c r="F48" s="15">
        <v>244.85999999999999</v>
      </c>
      <c r="G48" s="16">
        <v>238.33199999999997</v>
      </c>
      <c r="H48" s="15">
        <f t="shared" si="4"/>
        <v>-2.6660132320509717</v>
      </c>
      <c r="I48" s="15">
        <f t="shared" si="5"/>
        <v>27.791957104557625</v>
      </c>
    </row>
    <row r="49" spans="2:11" x14ac:dyDescent="0.2">
      <c r="B49" s="13" t="s">
        <v>21</v>
      </c>
      <c r="C49" s="14">
        <v>162</v>
      </c>
      <c r="D49" s="15" t="s">
        <v>15</v>
      </c>
      <c r="E49" s="15" t="s">
        <v>15</v>
      </c>
      <c r="F49" s="15">
        <v>181.4096696127946</v>
      </c>
      <c r="G49" s="16">
        <v>182</v>
      </c>
      <c r="H49" s="15">
        <f t="shared" si="4"/>
        <v>0.32541285614234994</v>
      </c>
      <c r="I49" s="15">
        <f t="shared" si="5"/>
        <v>12.345679012345684</v>
      </c>
    </row>
    <row r="50" spans="2:11" s="22" customFormat="1" x14ac:dyDescent="0.2">
      <c r="B50" s="17" t="s">
        <v>22</v>
      </c>
      <c r="C50" s="18">
        <v>153.13</v>
      </c>
      <c r="D50" s="19">
        <v>157.93</v>
      </c>
      <c r="E50" s="19">
        <v>156.57</v>
      </c>
      <c r="F50" s="19">
        <v>160.08000000000001</v>
      </c>
      <c r="G50" s="20">
        <v>148.6</v>
      </c>
      <c r="H50" s="19">
        <f t="shared" si="4"/>
        <v>-7.1714142928535836</v>
      </c>
      <c r="I50" s="19">
        <f t="shared" si="5"/>
        <v>-2.958270750342848</v>
      </c>
      <c r="J50" s="21"/>
    </row>
    <row r="51" spans="2:11" x14ac:dyDescent="0.2">
      <c r="B51" s="13" t="s">
        <v>23</v>
      </c>
      <c r="C51" s="14">
        <v>135.36000000000001</v>
      </c>
      <c r="D51" s="15">
        <v>203.2</v>
      </c>
      <c r="E51" s="15" t="s">
        <v>15</v>
      </c>
      <c r="F51" s="15" t="s">
        <v>15</v>
      </c>
      <c r="G51" s="16" t="s">
        <v>15</v>
      </c>
      <c r="H51" s="15" t="s">
        <v>15</v>
      </c>
      <c r="I51" s="15" t="s">
        <v>15</v>
      </c>
    </row>
    <row r="52" spans="2:11" x14ac:dyDescent="0.2">
      <c r="B52" s="13" t="s">
        <v>33</v>
      </c>
      <c r="C52" s="14">
        <v>206</v>
      </c>
      <c r="D52" s="15">
        <v>228</v>
      </c>
      <c r="E52" s="15">
        <v>231</v>
      </c>
      <c r="F52" s="15">
        <v>221</v>
      </c>
      <c r="G52" s="16">
        <v>217.5</v>
      </c>
      <c r="H52" s="15">
        <f t="shared" si="4"/>
        <v>-1.5837104072398205</v>
      </c>
      <c r="I52" s="15">
        <f t="shared" si="5"/>
        <v>5.5825242718446617</v>
      </c>
    </row>
    <row r="53" spans="2:11" x14ac:dyDescent="0.2">
      <c r="B53" s="13" t="s">
        <v>24</v>
      </c>
      <c r="C53" s="14" t="s">
        <v>15</v>
      </c>
      <c r="D53" s="15">
        <v>198.74989883987183</v>
      </c>
      <c r="E53" s="15">
        <v>193.8536708411381</v>
      </c>
      <c r="F53" s="15">
        <v>196.28894853541834</v>
      </c>
      <c r="G53" s="16">
        <v>194.45385810945041</v>
      </c>
      <c r="H53" s="15">
        <f t="shared" si="4"/>
        <v>-0.93489238169554767</v>
      </c>
      <c r="I53" s="15" t="s">
        <v>15</v>
      </c>
    </row>
    <row r="54" spans="2:11" x14ac:dyDescent="0.2">
      <c r="B54" s="13" t="s">
        <v>25</v>
      </c>
      <c r="C54" s="14">
        <v>225</v>
      </c>
      <c r="D54" s="15">
        <v>235</v>
      </c>
      <c r="E54" s="15">
        <v>235</v>
      </c>
      <c r="F54" s="15">
        <v>235</v>
      </c>
      <c r="G54" s="16">
        <v>229</v>
      </c>
      <c r="H54" s="15">
        <f t="shared" si="4"/>
        <v>-2.5531914893617085</v>
      </c>
      <c r="I54" s="15">
        <f t="shared" si="5"/>
        <v>1.7777777777777715</v>
      </c>
    </row>
    <row r="55" spans="2:11" x14ac:dyDescent="0.2">
      <c r="B55" s="13" t="s">
        <v>26</v>
      </c>
      <c r="C55" s="14">
        <v>166.6</v>
      </c>
      <c r="D55" s="15">
        <v>210.96</v>
      </c>
      <c r="E55" s="15">
        <v>214.76333333333332</v>
      </c>
      <c r="F55" s="15">
        <v>213.95499999999998</v>
      </c>
      <c r="G55" s="16">
        <v>212.36</v>
      </c>
      <c r="H55" s="15">
        <f t="shared" si="4"/>
        <v>-0.74548386342921447</v>
      </c>
      <c r="I55" s="15">
        <f t="shared" si="5"/>
        <v>27.466986794717897</v>
      </c>
    </row>
    <row r="56" spans="2:11" x14ac:dyDescent="0.2">
      <c r="B56" s="13" t="s">
        <v>34</v>
      </c>
      <c r="C56" s="14" t="s">
        <v>15</v>
      </c>
      <c r="D56" s="15" t="s">
        <v>15</v>
      </c>
      <c r="E56" s="15">
        <v>157</v>
      </c>
      <c r="F56" s="15" t="s">
        <v>15</v>
      </c>
      <c r="G56" s="16" t="s">
        <v>15</v>
      </c>
      <c r="H56" s="15" t="s">
        <v>15</v>
      </c>
      <c r="I56" s="15" t="s">
        <v>15</v>
      </c>
    </row>
    <row r="57" spans="2:11" x14ac:dyDescent="0.2">
      <c r="B57" s="13" t="s">
        <v>28</v>
      </c>
      <c r="C57" s="14">
        <v>155</v>
      </c>
      <c r="D57" s="15">
        <v>182.5</v>
      </c>
      <c r="E57" s="15">
        <v>182.5</v>
      </c>
      <c r="F57" s="15">
        <v>177.5</v>
      </c>
      <c r="G57" s="16">
        <v>177.5</v>
      </c>
      <c r="H57" s="15">
        <f t="shared" si="4"/>
        <v>0</v>
      </c>
      <c r="I57" s="15">
        <f t="shared" si="5"/>
        <v>14.516129032258064</v>
      </c>
    </row>
    <row r="58" spans="2:11" x14ac:dyDescent="0.2">
      <c r="B58" s="23" t="s">
        <v>36</v>
      </c>
      <c r="C58" s="23"/>
      <c r="D58" s="23"/>
      <c r="E58" s="23"/>
      <c r="F58" s="23"/>
      <c r="G58" s="23"/>
      <c r="H58" s="23"/>
      <c r="I58" s="23"/>
    </row>
    <row r="59" spans="2:11" x14ac:dyDescent="0.2">
      <c r="B59" s="13" t="s">
        <v>12</v>
      </c>
      <c r="C59" s="25">
        <v>206.37</v>
      </c>
      <c r="D59" s="15">
        <v>218.52</v>
      </c>
      <c r="E59" s="15">
        <v>208.51</v>
      </c>
      <c r="F59" s="15">
        <v>202.61</v>
      </c>
      <c r="G59" s="26">
        <v>200.54</v>
      </c>
      <c r="H59" s="15">
        <f>((G59*100)/F59)-100</f>
        <v>-1.0216672424855631</v>
      </c>
      <c r="I59" s="15">
        <f>((G59*100)/C59)-100</f>
        <v>-2.8250230169113735</v>
      </c>
    </row>
    <row r="60" spans="2:11" x14ac:dyDescent="0.2">
      <c r="B60" s="13" t="s">
        <v>13</v>
      </c>
      <c r="C60" s="14">
        <v>192.5</v>
      </c>
      <c r="D60" s="15">
        <v>213.5</v>
      </c>
      <c r="E60" s="15">
        <v>202.5</v>
      </c>
      <c r="F60" s="15">
        <v>202.75</v>
      </c>
      <c r="G60" s="16">
        <v>208.5</v>
      </c>
      <c r="H60" s="15">
        <f t="shared" ref="H60:H61" si="6">((G60*100)/F60)-100</f>
        <v>2.8360049321824903</v>
      </c>
      <c r="I60" s="15">
        <f t="shared" ref="I60:I61" si="7">((G60*100)/C60)-100</f>
        <v>8.3116883116883145</v>
      </c>
    </row>
    <row r="61" spans="2:11" x14ac:dyDescent="0.2">
      <c r="B61" s="13" t="s">
        <v>24</v>
      </c>
      <c r="C61" s="14" t="s">
        <v>15</v>
      </c>
      <c r="D61" s="15">
        <v>175.4235634071683</v>
      </c>
      <c r="E61" s="15">
        <v>173.76762783832137</v>
      </c>
      <c r="F61" s="15">
        <v>174.34939899638229</v>
      </c>
      <c r="G61" s="16">
        <v>173.18546737872927</v>
      </c>
      <c r="H61" s="15">
        <f t="shared" si="6"/>
        <v>-0.66758567815720937</v>
      </c>
      <c r="I61" s="15" t="s">
        <v>15</v>
      </c>
    </row>
    <row r="62" spans="2:11" x14ac:dyDescent="0.2">
      <c r="B62" s="27" t="s">
        <v>37</v>
      </c>
      <c r="C62" s="27"/>
      <c r="D62" s="27"/>
      <c r="E62" s="27"/>
      <c r="F62" s="27"/>
      <c r="G62" s="27"/>
      <c r="H62" s="27"/>
      <c r="I62" s="27"/>
    </row>
    <row r="63" spans="2:11" x14ac:dyDescent="0.2">
      <c r="B63" s="28" t="s">
        <v>38</v>
      </c>
      <c r="C63" s="29">
        <v>413.38</v>
      </c>
      <c r="D63" s="15">
        <v>512.39</v>
      </c>
      <c r="E63" s="15">
        <v>517.67999999999995</v>
      </c>
      <c r="F63" s="15">
        <v>514.13</v>
      </c>
      <c r="G63" s="16">
        <v>476.05</v>
      </c>
      <c r="H63" s="30">
        <f>((G63*100)/F63)-100</f>
        <v>-7.4066870246824692</v>
      </c>
      <c r="I63" s="30">
        <f>((G63*100)/C63)-100</f>
        <v>15.160385117809284</v>
      </c>
    </row>
    <row r="64" spans="2:11" x14ac:dyDescent="0.2">
      <c r="B64" s="31" t="s">
        <v>22</v>
      </c>
      <c r="C64" s="32">
        <v>438.94</v>
      </c>
      <c r="D64" s="33">
        <v>513.05999999999995</v>
      </c>
      <c r="E64" s="33">
        <v>521.1</v>
      </c>
      <c r="F64" s="33">
        <v>524.04</v>
      </c>
      <c r="G64" s="34" t="s">
        <v>15</v>
      </c>
      <c r="H64" s="30" t="s">
        <v>15</v>
      </c>
      <c r="I64" s="30" t="s">
        <v>15</v>
      </c>
      <c r="J64" s="35"/>
      <c r="K64" s="21"/>
    </row>
    <row r="65" spans="2:9" ht="12.75" thickBot="1" x14ac:dyDescent="0.25">
      <c r="B65" s="36" t="s">
        <v>24</v>
      </c>
      <c r="C65" s="37" t="s">
        <v>15</v>
      </c>
      <c r="D65" s="38">
        <v>578.16</v>
      </c>
      <c r="E65" s="38">
        <v>578.99186748817021</v>
      </c>
      <c r="F65" s="38">
        <v>578.83000000000004</v>
      </c>
      <c r="G65" s="39">
        <v>583.13</v>
      </c>
      <c r="H65" s="40">
        <f>((G65*100)/F65)-100</f>
        <v>0.74287787433269159</v>
      </c>
      <c r="I65" s="40" t="s">
        <v>15</v>
      </c>
    </row>
    <row r="66" spans="2:9" ht="12.75" thickTop="1" x14ac:dyDescent="0.2">
      <c r="B66" s="28"/>
      <c r="C66" s="15"/>
      <c r="D66" s="15"/>
      <c r="E66" s="15"/>
      <c r="F66" s="15"/>
      <c r="G66" s="15"/>
      <c r="H66" s="30"/>
      <c r="I66" s="30"/>
    </row>
    <row r="67" spans="2:9" x14ac:dyDescent="0.2">
      <c r="B67" s="41" t="s">
        <v>39</v>
      </c>
      <c r="C67" s="42"/>
      <c r="D67" s="42"/>
      <c r="E67" s="43"/>
      <c r="F67" s="43"/>
      <c r="G67" s="43"/>
      <c r="H67" s="43"/>
      <c r="I67" s="41"/>
    </row>
    <row r="68" spans="2:9" x14ac:dyDescent="0.2">
      <c r="B68" s="41" t="s">
        <v>40</v>
      </c>
      <c r="C68" s="44"/>
      <c r="D68" s="44"/>
      <c r="E68" s="45"/>
      <c r="F68" s="45"/>
      <c r="G68" s="45"/>
      <c r="H68" s="45"/>
      <c r="I68" s="41"/>
    </row>
    <row r="69" spans="2:9" x14ac:dyDescent="0.2">
      <c r="B69" s="41" t="s">
        <v>41</v>
      </c>
      <c r="C69" s="46"/>
      <c r="D69" s="46"/>
      <c r="E69" s="46"/>
      <c r="F69" s="46"/>
      <c r="G69" s="46"/>
      <c r="H69" s="46"/>
      <c r="I69" s="46"/>
    </row>
    <row r="70" spans="2:9" x14ac:dyDescent="0.2">
      <c r="B70" s="46"/>
      <c r="C70" s="46"/>
      <c r="D70" s="47"/>
      <c r="E70" s="47"/>
      <c r="F70" s="47"/>
      <c r="G70" s="48"/>
      <c r="H70" s="46"/>
      <c r="I70" s="46"/>
    </row>
    <row r="71" spans="2:9" x14ac:dyDescent="0.2">
      <c r="B71" s="46"/>
      <c r="C71" s="46"/>
      <c r="D71" s="47"/>
      <c r="E71" s="48"/>
      <c r="F71" s="46" t="s">
        <v>42</v>
      </c>
      <c r="G71" s="46"/>
      <c r="H71" s="46"/>
      <c r="I71" s="46"/>
    </row>
    <row r="76" spans="2:9" x14ac:dyDescent="0.2">
      <c r="E76" s="21"/>
    </row>
    <row r="77" spans="2:9" x14ac:dyDescent="0.2">
      <c r="F77" s="21"/>
    </row>
  </sheetData>
  <mergeCells count="9">
    <mergeCell ref="B40:I40"/>
    <mergeCell ref="B58:I58"/>
    <mergeCell ref="B62:I62"/>
    <mergeCell ref="B2:I2"/>
    <mergeCell ref="B4:B5"/>
    <mergeCell ref="D4:G4"/>
    <mergeCell ref="H4:I4"/>
    <mergeCell ref="B6:I6"/>
    <mergeCell ref="B25:I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14_17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2025-05-05T07:46:03Z</dcterms:created>
  <dcterms:modified xsi:type="dcterms:W3CDTF">2025-05-05T07:47:01Z</dcterms:modified>
</cp:coreProperties>
</file>