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A030F58E-71A2-4995-BDF3-5BB4034B1FF0}" xr6:coauthVersionLast="47" xr6:coauthVersionMax="47" xr10:uidLastSave="{00000000-0000-0000-0000-000000000000}"/>
  <bookViews>
    <workbookView xWindow="-120" yWindow="-120" windowWidth="29040" windowHeight="17640" xr2:uid="{C944E09C-A828-47CF-84B0-66D0BDEA839A}"/>
  </bookViews>
  <sheets>
    <sheet name="baland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</calcChain>
</file>

<file path=xl/sharedStrings.xml><?xml version="1.0" encoding="utf-8"?>
<sst xmlns="http://schemas.openxmlformats.org/spreadsheetml/2006/main" count="31" uniqueCount="28">
  <si>
    <t>Pasaulinės grūdų eksporto kainos, EUR/t</t>
  </si>
  <si>
    <t>Grūdai</t>
  </si>
  <si>
    <t>Valstybė</t>
  </si>
  <si>
    <t>Pokytis, %</t>
  </si>
  <si>
    <t>balandis</t>
  </si>
  <si>
    <t>vasaris</t>
  </si>
  <si>
    <t>kovas</t>
  </si>
  <si>
    <t>mėnesio*</t>
  </si>
  <si>
    <t>metų**</t>
  </si>
  <si>
    <t>Kviečiai</t>
  </si>
  <si>
    <t>JAV HRW 2 kat.</t>
  </si>
  <si>
    <t>JAV SRW 2 kat.</t>
  </si>
  <si>
    <t>Argentina</t>
  </si>
  <si>
    <t>ES, Prancūzija, FCW 1</t>
  </si>
  <si>
    <t>ES, Vokietija, B klasė</t>
  </si>
  <si>
    <t>Ukraina, pašariniai</t>
  </si>
  <si>
    <t>Kanada, CWRS 13,5% baltym.</t>
  </si>
  <si>
    <t>Kukurūzai</t>
  </si>
  <si>
    <t>JAV 3 YC</t>
  </si>
  <si>
    <t xml:space="preserve"> </t>
  </si>
  <si>
    <t>Miežiai</t>
  </si>
  <si>
    <t>ES, Prancūzija, pašariniai</t>
  </si>
  <si>
    <t>Australija, pašariniai</t>
  </si>
  <si>
    <t>Australija, salykliniai</t>
  </si>
  <si>
    <r>
      <t xml:space="preserve">HRW - </t>
    </r>
    <r>
      <rPr>
        <i/>
        <sz val="9"/>
        <rFont val="Times New Roman"/>
        <family val="1"/>
        <charset val="186"/>
      </rPr>
      <t>Hard Red Winter</t>
    </r>
    <r>
      <rPr>
        <sz val="9"/>
        <rFont val="Times New Roman"/>
        <family val="1"/>
        <charset val="186"/>
      </rPr>
      <t xml:space="preserve">, SRW - </t>
    </r>
    <r>
      <rPr>
        <i/>
        <sz val="9"/>
        <rFont val="Times New Roman"/>
        <family val="1"/>
        <charset val="186"/>
      </rPr>
      <t>Soft Red Winter</t>
    </r>
    <r>
      <rPr>
        <sz val="9"/>
        <rFont val="Times New Roman"/>
        <family val="1"/>
        <charset val="186"/>
      </rPr>
      <t xml:space="preserve">, FCW - </t>
    </r>
    <r>
      <rPr>
        <i/>
        <sz val="9"/>
        <rFont val="Times New Roman"/>
        <family val="1"/>
        <charset val="186"/>
      </rPr>
      <t>French Channel Wheat</t>
    </r>
    <r>
      <rPr>
        <sz val="9"/>
        <rFont val="Times New Roman"/>
        <family val="1"/>
        <charset val="186"/>
      </rPr>
      <t xml:space="preserve">, CWRS - </t>
    </r>
    <r>
      <rPr>
        <i/>
        <sz val="9"/>
        <rFont val="Times New Roman"/>
        <family val="1"/>
        <charset val="186"/>
      </rPr>
      <t>Canada Western Red Spring</t>
    </r>
    <r>
      <rPr>
        <sz val="9"/>
        <rFont val="Times New Roman"/>
        <family val="1"/>
        <charset val="186"/>
      </rPr>
      <t xml:space="preserve">, YC - </t>
    </r>
    <r>
      <rPr>
        <i/>
        <sz val="9"/>
        <rFont val="Times New Roman"/>
        <family val="1"/>
        <charset val="186"/>
      </rPr>
      <t>Yellow Corn</t>
    </r>
  </si>
  <si>
    <t>* lyginant 2025 m. balandžio mėn. su kovo mėn.,</t>
  </si>
  <si>
    <t>** lyginant 2025 m. balandžio mėn. su 2024 m. balandžio mėn.</t>
  </si>
  <si>
    <t xml:space="preserve">             Šaltinis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</si>
</sst>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86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LT"/>
      <charset val="186"/>
    </font>
    <font>
      <i/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9" xfId="0" applyBorder="1"/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0" fillId="0" borderId="25" xfId="0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2" fontId="3" fillId="0" borderId="28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 wrapText="1"/>
    </xf>
    <xf numFmtId="2" fontId="2" fillId="0" borderId="31" xfId="0" applyNumberFormat="1" applyFont="1" applyBorder="1" applyAlignment="1">
      <alignment horizontal="center" vertical="center"/>
    </xf>
    <xf numFmtId="0" fontId="0" fillId="0" borderId="31" xfId="0" applyBorder="1"/>
    <xf numFmtId="0" fontId="2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0" fillId="0" borderId="33" xfId="0" applyBorder="1"/>
    <xf numFmtId="0" fontId="2" fillId="0" borderId="2" xfId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Normal_Grudu leidinio stand. lent." xfId="1" xr:uid="{8C0826F0-5DC3-406D-91D6-7BCC0B5F1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A529D-4EBB-4682-80FB-231637CDC5F9}">
  <dimension ref="A1:BU27"/>
  <sheetViews>
    <sheetView showGridLines="0" showRowColHeaders="0" tabSelected="1" workbookViewId="0">
      <selection activeCell="AB46" sqref="AB4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5"/>
  <cols>
    <col min="1" max="2" width="9.140625" style="3"/>
    <col min="3" max="3" width="24.140625" style="3" customWidth="1"/>
    <col min="4" max="8" width="9.140625" style="3"/>
    <col min="9" max="9" width="9.140625" style="20"/>
    <col min="10" max="258" width="9.140625" style="3"/>
    <col min="259" max="259" width="24.140625" style="3" customWidth="1"/>
    <col min="260" max="514" width="9.140625" style="3"/>
    <col min="515" max="515" width="24.140625" style="3" customWidth="1"/>
    <col min="516" max="770" width="9.140625" style="3"/>
    <col min="771" max="771" width="24.140625" style="3" customWidth="1"/>
    <col min="772" max="1026" width="9.140625" style="3"/>
    <col min="1027" max="1027" width="24.140625" style="3" customWidth="1"/>
    <col min="1028" max="1282" width="9.140625" style="3"/>
    <col min="1283" max="1283" width="24.140625" style="3" customWidth="1"/>
    <col min="1284" max="1538" width="9.140625" style="3"/>
    <col min="1539" max="1539" width="24.140625" style="3" customWidth="1"/>
    <col min="1540" max="1794" width="9.140625" style="3"/>
    <col min="1795" max="1795" width="24.140625" style="3" customWidth="1"/>
    <col min="1796" max="2050" width="9.140625" style="3"/>
    <col min="2051" max="2051" width="24.140625" style="3" customWidth="1"/>
    <col min="2052" max="2306" width="9.140625" style="3"/>
    <col min="2307" max="2307" width="24.140625" style="3" customWidth="1"/>
    <col min="2308" max="2562" width="9.140625" style="3"/>
    <col min="2563" max="2563" width="24.140625" style="3" customWidth="1"/>
    <col min="2564" max="2818" width="9.140625" style="3"/>
    <col min="2819" max="2819" width="24.140625" style="3" customWidth="1"/>
    <col min="2820" max="3074" width="9.140625" style="3"/>
    <col min="3075" max="3075" width="24.140625" style="3" customWidth="1"/>
    <col min="3076" max="3330" width="9.140625" style="3"/>
    <col min="3331" max="3331" width="24.140625" style="3" customWidth="1"/>
    <col min="3332" max="3586" width="9.140625" style="3"/>
    <col min="3587" max="3587" width="24.140625" style="3" customWidth="1"/>
    <col min="3588" max="3842" width="9.140625" style="3"/>
    <col min="3843" max="3843" width="24.140625" style="3" customWidth="1"/>
    <col min="3844" max="4098" width="9.140625" style="3"/>
    <col min="4099" max="4099" width="24.140625" style="3" customWidth="1"/>
    <col min="4100" max="4354" width="9.140625" style="3"/>
    <col min="4355" max="4355" width="24.140625" style="3" customWidth="1"/>
    <col min="4356" max="4610" width="9.140625" style="3"/>
    <col min="4611" max="4611" width="24.140625" style="3" customWidth="1"/>
    <col min="4612" max="4866" width="9.140625" style="3"/>
    <col min="4867" max="4867" width="24.140625" style="3" customWidth="1"/>
    <col min="4868" max="5122" width="9.140625" style="3"/>
    <col min="5123" max="5123" width="24.140625" style="3" customWidth="1"/>
    <col min="5124" max="5378" width="9.140625" style="3"/>
    <col min="5379" max="5379" width="24.140625" style="3" customWidth="1"/>
    <col min="5380" max="5634" width="9.140625" style="3"/>
    <col min="5635" max="5635" width="24.140625" style="3" customWidth="1"/>
    <col min="5636" max="5890" width="9.140625" style="3"/>
    <col min="5891" max="5891" width="24.140625" style="3" customWidth="1"/>
    <col min="5892" max="6146" width="9.140625" style="3"/>
    <col min="6147" max="6147" width="24.140625" style="3" customWidth="1"/>
    <col min="6148" max="6402" width="9.140625" style="3"/>
    <col min="6403" max="6403" width="24.140625" style="3" customWidth="1"/>
    <col min="6404" max="6658" width="9.140625" style="3"/>
    <col min="6659" max="6659" width="24.140625" style="3" customWidth="1"/>
    <col min="6660" max="6914" width="9.140625" style="3"/>
    <col min="6915" max="6915" width="24.140625" style="3" customWidth="1"/>
    <col min="6916" max="7170" width="9.140625" style="3"/>
    <col min="7171" max="7171" width="24.140625" style="3" customWidth="1"/>
    <col min="7172" max="7426" width="9.140625" style="3"/>
    <col min="7427" max="7427" width="24.140625" style="3" customWidth="1"/>
    <col min="7428" max="7682" width="9.140625" style="3"/>
    <col min="7683" max="7683" width="24.140625" style="3" customWidth="1"/>
    <col min="7684" max="7938" width="9.140625" style="3"/>
    <col min="7939" max="7939" width="24.140625" style="3" customWidth="1"/>
    <col min="7940" max="8194" width="9.140625" style="3"/>
    <col min="8195" max="8195" width="24.140625" style="3" customWidth="1"/>
    <col min="8196" max="8450" width="9.140625" style="3"/>
    <col min="8451" max="8451" width="24.140625" style="3" customWidth="1"/>
    <col min="8452" max="8706" width="9.140625" style="3"/>
    <col min="8707" max="8707" width="24.140625" style="3" customWidth="1"/>
    <col min="8708" max="8962" width="9.140625" style="3"/>
    <col min="8963" max="8963" width="24.140625" style="3" customWidth="1"/>
    <col min="8964" max="9218" width="9.140625" style="3"/>
    <col min="9219" max="9219" width="24.140625" style="3" customWidth="1"/>
    <col min="9220" max="9474" width="9.140625" style="3"/>
    <col min="9475" max="9475" width="24.140625" style="3" customWidth="1"/>
    <col min="9476" max="9730" width="9.140625" style="3"/>
    <col min="9731" max="9731" width="24.140625" style="3" customWidth="1"/>
    <col min="9732" max="9986" width="9.140625" style="3"/>
    <col min="9987" max="9987" width="24.140625" style="3" customWidth="1"/>
    <col min="9988" max="10242" width="9.140625" style="3"/>
    <col min="10243" max="10243" width="24.140625" style="3" customWidth="1"/>
    <col min="10244" max="10498" width="9.140625" style="3"/>
    <col min="10499" max="10499" width="24.140625" style="3" customWidth="1"/>
    <col min="10500" max="10754" width="9.140625" style="3"/>
    <col min="10755" max="10755" width="24.140625" style="3" customWidth="1"/>
    <col min="10756" max="11010" width="9.140625" style="3"/>
    <col min="11011" max="11011" width="24.140625" style="3" customWidth="1"/>
    <col min="11012" max="11266" width="9.140625" style="3"/>
    <col min="11267" max="11267" width="24.140625" style="3" customWidth="1"/>
    <col min="11268" max="11522" width="9.140625" style="3"/>
    <col min="11523" max="11523" width="24.140625" style="3" customWidth="1"/>
    <col min="11524" max="11778" width="9.140625" style="3"/>
    <col min="11779" max="11779" width="24.140625" style="3" customWidth="1"/>
    <col min="11780" max="12034" width="9.140625" style="3"/>
    <col min="12035" max="12035" width="24.140625" style="3" customWidth="1"/>
    <col min="12036" max="12290" width="9.140625" style="3"/>
    <col min="12291" max="12291" width="24.140625" style="3" customWidth="1"/>
    <col min="12292" max="12546" width="9.140625" style="3"/>
    <col min="12547" max="12547" width="24.140625" style="3" customWidth="1"/>
    <col min="12548" max="12802" width="9.140625" style="3"/>
    <col min="12803" max="12803" width="24.140625" style="3" customWidth="1"/>
    <col min="12804" max="13058" width="9.140625" style="3"/>
    <col min="13059" max="13059" width="24.140625" style="3" customWidth="1"/>
    <col min="13060" max="13314" width="9.140625" style="3"/>
    <col min="13315" max="13315" width="24.140625" style="3" customWidth="1"/>
    <col min="13316" max="13570" width="9.140625" style="3"/>
    <col min="13571" max="13571" width="24.140625" style="3" customWidth="1"/>
    <col min="13572" max="13826" width="9.140625" style="3"/>
    <col min="13827" max="13827" width="24.140625" style="3" customWidth="1"/>
    <col min="13828" max="14082" width="9.140625" style="3"/>
    <col min="14083" max="14083" width="24.140625" style="3" customWidth="1"/>
    <col min="14084" max="14338" width="9.140625" style="3"/>
    <col min="14339" max="14339" width="24.140625" style="3" customWidth="1"/>
    <col min="14340" max="14594" width="9.140625" style="3"/>
    <col min="14595" max="14595" width="24.140625" style="3" customWidth="1"/>
    <col min="14596" max="14850" width="9.140625" style="3"/>
    <col min="14851" max="14851" width="24.140625" style="3" customWidth="1"/>
    <col min="14852" max="15106" width="9.140625" style="3"/>
    <col min="15107" max="15107" width="24.140625" style="3" customWidth="1"/>
    <col min="15108" max="15362" width="9.140625" style="3"/>
    <col min="15363" max="15363" width="24.140625" style="3" customWidth="1"/>
    <col min="15364" max="15618" width="9.140625" style="3"/>
    <col min="15619" max="15619" width="24.140625" style="3" customWidth="1"/>
    <col min="15620" max="15874" width="9.140625" style="3"/>
    <col min="15875" max="15875" width="24.140625" style="3" customWidth="1"/>
    <col min="15876" max="16130" width="9.140625" style="3"/>
    <col min="16131" max="16131" width="24.140625" style="3" customWidth="1"/>
    <col min="16132" max="16384" width="9.140625" style="3"/>
  </cols>
  <sheetData>
    <row r="1" spans="1:73" s="2" customFormat="1">
      <c r="A1"/>
      <c r="B1"/>
      <c r="C1"/>
      <c r="D1"/>
      <c r="E1"/>
      <c r="F1"/>
      <c r="G1"/>
      <c r="H1"/>
      <c r="I1"/>
      <c r="J1" s="1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s="2" customFormat="1">
      <c r="A2"/>
      <c r="B2" s="60" t="s">
        <v>0</v>
      </c>
      <c r="C2" s="60"/>
      <c r="D2" s="60"/>
      <c r="E2" s="60"/>
      <c r="F2" s="60"/>
      <c r="G2" s="60"/>
      <c r="H2" s="60"/>
      <c r="I2" s="60"/>
      <c r="J2" s="4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s="2" customFormat="1">
      <c r="B3" s="61"/>
      <c r="C3" s="61"/>
      <c r="D3" s="61"/>
      <c r="E3" s="61"/>
      <c r="F3" s="61"/>
      <c r="G3" s="61"/>
      <c r="H3" s="61"/>
      <c r="I3" s="6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s="2" customFormat="1">
      <c r="A4" s="5"/>
      <c r="B4" s="62" t="s">
        <v>1</v>
      </c>
      <c r="C4" s="64" t="s">
        <v>2</v>
      </c>
      <c r="D4" s="7">
        <v>2024</v>
      </c>
      <c r="E4" s="65">
        <v>2025</v>
      </c>
      <c r="F4" s="66"/>
      <c r="G4" s="67"/>
      <c r="H4" s="68" t="s">
        <v>3</v>
      </c>
      <c r="I4" s="69"/>
      <c r="J4" s="8"/>
      <c r="K4" s="8"/>
      <c r="L4" s="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>
      <c r="A5" s="5"/>
      <c r="B5" s="63"/>
      <c r="C5" s="63"/>
      <c r="D5" s="10" t="s">
        <v>4</v>
      </c>
      <c r="E5" s="10" t="s">
        <v>5</v>
      </c>
      <c r="F5" s="10" t="s">
        <v>6</v>
      </c>
      <c r="G5" s="10" t="s">
        <v>4</v>
      </c>
      <c r="H5" s="6" t="s">
        <v>7</v>
      </c>
      <c r="I5" s="11" t="s">
        <v>8</v>
      </c>
      <c r="J5" s="12"/>
      <c r="K5" s="8"/>
      <c r="L5" s="9"/>
    </row>
    <row r="6" spans="1:73" s="21" customFormat="1">
      <c r="A6" s="13"/>
      <c r="B6" s="14" t="s">
        <v>9</v>
      </c>
      <c r="C6" s="15" t="s">
        <v>10</v>
      </c>
      <c r="D6" s="16">
        <v>259.27</v>
      </c>
      <c r="E6" s="17">
        <v>247.94</v>
      </c>
      <c r="F6" s="17">
        <v>235.88</v>
      </c>
      <c r="G6" s="16">
        <v>209.84</v>
      </c>
      <c r="H6" s="16">
        <f>((G6*100)/F6)-100</f>
        <v>-11.03951161607597</v>
      </c>
      <c r="I6" s="17">
        <f>((G6*100)/D6)-100</f>
        <v>-19.065067304354528</v>
      </c>
      <c r="J6" s="18"/>
      <c r="K6" s="18"/>
      <c r="L6" s="1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20"/>
    </row>
    <row r="7" spans="1:73" s="21" customFormat="1">
      <c r="B7" s="22"/>
      <c r="C7" s="23" t="s">
        <v>11</v>
      </c>
      <c r="D7" s="24">
        <v>218.09</v>
      </c>
      <c r="E7" s="25">
        <v>235.54</v>
      </c>
      <c r="F7" s="25">
        <v>217.38</v>
      </c>
      <c r="G7" s="24">
        <v>190.53</v>
      </c>
      <c r="H7" s="16">
        <f>((G7*100)/F7)-100</f>
        <v>-12.351642285398839</v>
      </c>
      <c r="I7" s="25">
        <f t="shared" ref="I7:I17" si="0">((G7*100)/D7)-100</f>
        <v>-12.636984731074335</v>
      </c>
      <c r="J7" s="18"/>
      <c r="K7" s="18"/>
      <c r="L7" s="1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20"/>
    </row>
    <row r="8" spans="1:73" s="21" customFormat="1">
      <c r="B8" s="22"/>
      <c r="C8" s="23" t="s">
        <v>12</v>
      </c>
      <c r="D8" s="24">
        <v>236.81</v>
      </c>
      <c r="E8" s="25">
        <v>228.86</v>
      </c>
      <c r="F8" s="25">
        <v>226.63</v>
      </c>
      <c r="G8" s="24">
        <v>213.35</v>
      </c>
      <c r="H8" s="24">
        <f t="shared" ref="H8:H17" si="1">((G8*100)/F8)-100</f>
        <v>-5.8597714336142559</v>
      </c>
      <c r="I8" s="25">
        <f t="shared" si="0"/>
        <v>-9.9066762383345264</v>
      </c>
      <c r="J8" s="18"/>
      <c r="K8" s="18"/>
      <c r="L8" s="1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20"/>
    </row>
    <row r="9" spans="1:73" s="21" customFormat="1">
      <c r="B9" s="22"/>
      <c r="C9" s="23" t="s">
        <v>13</v>
      </c>
      <c r="D9" s="24">
        <v>208.73</v>
      </c>
      <c r="E9" s="25">
        <v>231.72</v>
      </c>
      <c r="F9" s="25">
        <v>222.93</v>
      </c>
      <c r="G9" s="24">
        <v>210.72</v>
      </c>
      <c r="H9" s="24">
        <f t="shared" si="1"/>
        <v>-5.4770555779841175</v>
      </c>
      <c r="I9" s="25">
        <f t="shared" si="0"/>
        <v>0.9533847554256738</v>
      </c>
      <c r="J9" s="18"/>
      <c r="K9" s="18"/>
      <c r="L9" s="1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20"/>
    </row>
    <row r="10" spans="1:73" s="21" customFormat="1">
      <c r="B10" s="22"/>
      <c r="C10" s="23" t="s">
        <v>14</v>
      </c>
      <c r="D10" s="24">
        <v>222.77</v>
      </c>
      <c r="E10" s="25">
        <v>238.4</v>
      </c>
      <c r="F10" s="25">
        <v>232.18</v>
      </c>
      <c r="G10" s="24">
        <v>222.13</v>
      </c>
      <c r="H10" s="24">
        <f t="shared" si="1"/>
        <v>-4.3285382031182706</v>
      </c>
      <c r="I10" s="25">
        <f t="shared" si="0"/>
        <v>-0.28729182564977407</v>
      </c>
      <c r="J10" s="18"/>
      <c r="K10" s="18"/>
      <c r="L10" s="1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20"/>
    </row>
    <row r="11" spans="1:73" s="21" customFormat="1">
      <c r="B11" s="22"/>
      <c r="C11" s="23" t="s">
        <v>15</v>
      </c>
      <c r="D11" s="24">
        <v>175.97</v>
      </c>
      <c r="E11" s="25">
        <v>222.19</v>
      </c>
      <c r="F11" s="25">
        <v>219.23</v>
      </c>
      <c r="G11" s="24">
        <v>205.45</v>
      </c>
      <c r="H11" s="24">
        <f t="shared" si="1"/>
        <v>-6.2856360899511827</v>
      </c>
      <c r="I11" s="25">
        <f t="shared" si="0"/>
        <v>16.752855600386425</v>
      </c>
      <c r="J11" s="18"/>
      <c r="K11" s="18"/>
      <c r="L11" s="1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20"/>
    </row>
    <row r="12" spans="1:73" s="21" customFormat="1">
      <c r="B12" s="22"/>
      <c r="C12" s="23" t="s">
        <v>16</v>
      </c>
      <c r="D12" s="24">
        <v>281.74</v>
      </c>
      <c r="E12" s="25">
        <v>253.66</v>
      </c>
      <c r="F12" s="25">
        <v>241.43</v>
      </c>
      <c r="G12" s="24">
        <v>233.55</v>
      </c>
      <c r="H12" s="24">
        <f t="shared" si="1"/>
        <v>-3.2638860125088058</v>
      </c>
      <c r="I12" s="25">
        <f t="shared" si="0"/>
        <v>-17.104422517214459</v>
      </c>
      <c r="J12" s="18"/>
      <c r="K12" s="18"/>
      <c r="L12" s="1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20"/>
    </row>
    <row r="13" spans="1:73" s="21" customFormat="1">
      <c r="A13" s="13"/>
      <c r="B13" s="26" t="s">
        <v>17</v>
      </c>
      <c r="C13" s="27" t="s">
        <v>18</v>
      </c>
      <c r="D13" s="28">
        <v>181.58</v>
      </c>
      <c r="E13" s="29">
        <v>212.65</v>
      </c>
      <c r="F13" s="29">
        <v>193.33</v>
      </c>
      <c r="G13" s="28">
        <v>187.01</v>
      </c>
      <c r="H13" s="28">
        <f t="shared" si="1"/>
        <v>-3.2690218796875854</v>
      </c>
      <c r="I13" s="29">
        <f t="shared" si="0"/>
        <v>2.9904174468553748</v>
      </c>
      <c r="J13" s="18"/>
      <c r="K13" s="18"/>
      <c r="L13" s="1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20"/>
    </row>
    <row r="14" spans="1:73" s="21" customFormat="1">
      <c r="A14" s="30"/>
      <c r="B14" s="31"/>
      <c r="C14" s="32" t="s">
        <v>12</v>
      </c>
      <c r="D14" s="33">
        <v>188.14</v>
      </c>
      <c r="E14" s="34">
        <v>213.61</v>
      </c>
      <c r="F14" s="34">
        <v>199.8</v>
      </c>
      <c r="G14" s="33">
        <v>191.4</v>
      </c>
      <c r="H14" s="33">
        <f t="shared" si="1"/>
        <v>-4.2042042042042027</v>
      </c>
      <c r="I14" s="34">
        <f t="shared" si="0"/>
        <v>1.7327522058041893</v>
      </c>
      <c r="J14" s="18"/>
      <c r="K14" s="18"/>
      <c r="L14" s="19"/>
      <c r="M14" s="3" t="s">
        <v>19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20"/>
    </row>
    <row r="15" spans="1:73" s="21" customFormat="1">
      <c r="A15" s="13"/>
      <c r="B15" s="14" t="s">
        <v>20</v>
      </c>
      <c r="C15" s="15" t="s">
        <v>21</v>
      </c>
      <c r="D15" s="16">
        <v>202.18</v>
      </c>
      <c r="E15" s="17">
        <v>220.28</v>
      </c>
      <c r="F15" s="17">
        <v>208.13</v>
      </c>
      <c r="G15" s="16">
        <v>198.43</v>
      </c>
      <c r="H15" s="16">
        <f t="shared" si="1"/>
        <v>-4.6605486955268276</v>
      </c>
      <c r="I15" s="17">
        <f t="shared" si="0"/>
        <v>-1.8547828667524016</v>
      </c>
      <c r="J15" s="18"/>
      <c r="K15" s="18"/>
      <c r="L15" s="1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20"/>
    </row>
    <row r="16" spans="1:73" s="21" customFormat="1">
      <c r="B16" s="22"/>
      <c r="C16" s="23" t="s">
        <v>22</v>
      </c>
      <c r="D16" s="24">
        <v>225.58</v>
      </c>
      <c r="E16" s="25">
        <v>221.24</v>
      </c>
      <c r="F16" s="25">
        <v>210.9</v>
      </c>
      <c r="G16" s="24">
        <v>209.84</v>
      </c>
      <c r="H16" s="24">
        <f t="shared" si="1"/>
        <v>-0.50260787102892834</v>
      </c>
      <c r="I16" s="25">
        <f t="shared" si="0"/>
        <v>-6.9775689334160944</v>
      </c>
      <c r="J16" s="18"/>
      <c r="K16" s="18"/>
      <c r="L16" s="1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20"/>
    </row>
    <row r="17" spans="1:73" s="21" customFormat="1">
      <c r="A17" s="30"/>
      <c r="B17" s="35"/>
      <c r="C17" s="36" t="s">
        <v>23</v>
      </c>
      <c r="D17" s="37">
        <v>234</v>
      </c>
      <c r="E17" s="38">
        <v>233.63</v>
      </c>
      <c r="F17" s="38">
        <v>220.15</v>
      </c>
      <c r="G17" s="37">
        <v>217.74</v>
      </c>
      <c r="H17" s="24">
        <f t="shared" si="1"/>
        <v>-1.094708153531684</v>
      </c>
      <c r="I17" s="25">
        <f t="shared" si="0"/>
        <v>-6.9487179487179418</v>
      </c>
      <c r="J17" s="18"/>
      <c r="K17" s="39" t="s">
        <v>19</v>
      </c>
      <c r="L17" s="1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20"/>
    </row>
    <row r="18" spans="1:73" s="46" customFormat="1" ht="1.5" customHeight="1">
      <c r="A18"/>
      <c r="B18" s="40"/>
      <c r="C18" s="41"/>
      <c r="D18" s="42"/>
      <c r="E18" s="42"/>
      <c r="F18" s="43"/>
      <c r="G18" s="43"/>
      <c r="H18" s="41"/>
      <c r="I18" s="41"/>
      <c r="J18" s="18"/>
      <c r="K18" s="44"/>
      <c r="L18" s="45"/>
    </row>
    <row r="19" spans="1:73" s="2" customFormat="1" ht="30.75" customHeight="1">
      <c r="B19" s="59" t="s">
        <v>24</v>
      </c>
      <c r="C19" s="59"/>
      <c r="D19" s="59"/>
      <c r="E19" s="59"/>
      <c r="F19" s="59"/>
      <c r="G19" s="59"/>
      <c r="H19" s="59"/>
      <c r="I19" s="59"/>
      <c r="J19" s="18"/>
      <c r="K19" s="18"/>
      <c r="L19" s="47"/>
    </row>
    <row r="20" spans="1:73">
      <c r="B20" s="18" t="s">
        <v>25</v>
      </c>
      <c r="C20" s="48"/>
      <c r="D20" s="48"/>
      <c r="E20" s="48"/>
      <c r="F20" s="18"/>
      <c r="G20" s="18"/>
      <c r="H20" s="18"/>
      <c r="I20" s="18"/>
      <c r="J20" s="18"/>
      <c r="K20" s="18"/>
      <c r="L20" s="18"/>
    </row>
    <row r="21" spans="1:73">
      <c r="B21" s="18" t="s">
        <v>26</v>
      </c>
      <c r="C21" s="49"/>
      <c r="D21" s="49"/>
      <c r="E21" s="49"/>
      <c r="F21" s="50"/>
      <c r="G21" s="18"/>
      <c r="I21" s="18"/>
      <c r="J21" s="18"/>
      <c r="K21" s="18"/>
      <c r="L21" s="18"/>
    </row>
    <row r="22" spans="1:73">
      <c r="B22" s="18"/>
      <c r="C22" s="18"/>
      <c r="D22" s="51"/>
      <c r="E22" s="8"/>
      <c r="F22" s="52" t="s">
        <v>27</v>
      </c>
      <c r="I22" s="18"/>
      <c r="J22" s="18"/>
      <c r="K22" s="18"/>
      <c r="L22" s="18"/>
    </row>
    <row r="23" spans="1:73">
      <c r="B23" s="18"/>
      <c r="C23" s="18"/>
      <c r="D23" s="53"/>
      <c r="E23" s="54"/>
      <c r="F23" s="55"/>
      <c r="H23" s="18"/>
      <c r="I23" s="18"/>
      <c r="J23" s="18"/>
      <c r="K23" s="18"/>
      <c r="L23" s="18"/>
    </row>
    <row r="24" spans="1:73">
      <c r="B24" s="56"/>
      <c r="C24" s="18"/>
      <c r="D24" s="19"/>
      <c r="E24" s="19"/>
      <c r="F24" s="19"/>
      <c r="G24" s="19"/>
      <c r="H24" s="19"/>
      <c r="I24" s="57"/>
      <c r="J24" s="18"/>
      <c r="K24" s="18"/>
      <c r="L24" s="18"/>
    </row>
    <row r="25" spans="1:73">
      <c r="B25" s="56"/>
      <c r="C25" s="18"/>
      <c r="D25" s="19"/>
      <c r="E25" s="19"/>
      <c r="F25" s="19"/>
      <c r="G25" s="19"/>
      <c r="H25" s="19"/>
      <c r="I25" s="57"/>
      <c r="J25" s="18"/>
      <c r="L25" s="18"/>
    </row>
    <row r="27" spans="1:73" s="2" customFormat="1">
      <c r="I27" s="5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</row>
  </sheetData>
  <mergeCells count="7">
    <mergeCell ref="B19:I19"/>
    <mergeCell ref="B2:I2"/>
    <mergeCell ref="B3:I3"/>
    <mergeCell ref="B4:B5"/>
    <mergeCell ref="C4:C5"/>
    <mergeCell ref="E4:G4"/>
    <mergeCell ref="H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balandis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2025-05-26T06:41:24Z</dcterms:created>
  <dcterms:modified xsi:type="dcterms:W3CDTF">2025-05-26T06:46:24Z</dcterms:modified>
</cp:coreProperties>
</file>