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geguze\"/>
    </mc:Choice>
  </mc:AlternateContent>
  <xr:revisionPtr revIDLastSave="0" documentId="8_{4412299B-E625-4719-A3B7-44E082028E25}" xr6:coauthVersionLast="47" xr6:coauthVersionMax="47" xr10:uidLastSave="{00000000-0000-0000-0000-000000000000}"/>
  <bookViews>
    <workbookView xWindow="28680" yWindow="-120" windowWidth="29040" windowHeight="17640" xr2:uid="{248DDBE3-3C27-4652-8C1F-43A28A5B0E2C}"/>
  </bookViews>
  <sheets>
    <sheet name="17_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H70" i="1"/>
  <c r="I68" i="1"/>
  <c r="H68" i="1"/>
  <c r="I66" i="1"/>
  <c r="H66" i="1"/>
  <c r="I62" i="1"/>
  <c r="H62" i="1"/>
  <c r="I61" i="1"/>
  <c r="H61" i="1"/>
  <c r="I59" i="1"/>
  <c r="H59" i="1"/>
  <c r="I58" i="1"/>
  <c r="H58" i="1"/>
  <c r="I57" i="1"/>
  <c r="H57" i="1"/>
  <c r="I56" i="1"/>
  <c r="H56" i="1"/>
  <c r="I54" i="1"/>
  <c r="H54" i="1"/>
  <c r="I50" i="1"/>
  <c r="H50" i="1"/>
  <c r="I49" i="1"/>
  <c r="H49" i="1"/>
  <c r="I48" i="1"/>
  <c r="H48" i="1"/>
  <c r="I47" i="1"/>
  <c r="H47" i="1"/>
  <c r="I46" i="1"/>
  <c r="H46" i="1"/>
  <c r="I44" i="1"/>
  <c r="H44" i="1"/>
  <c r="I43" i="1"/>
  <c r="H43" i="1"/>
  <c r="I42" i="1"/>
  <c r="H42" i="1"/>
  <c r="H40" i="1"/>
  <c r="I39" i="1"/>
  <c r="H39" i="1"/>
  <c r="I38" i="1"/>
  <c r="H38" i="1"/>
  <c r="I37" i="1"/>
  <c r="H37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4" i="1"/>
  <c r="H24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<sst xmlns="http://schemas.openxmlformats.org/spreadsheetml/2006/main" count="146" uniqueCount="44">
  <si>
    <t>Grūdų ir rapsų vidutinės kainos (augintojų) ES šalyse, EUR/t</t>
  </si>
  <si>
    <t xml:space="preserve">                    Data
Valstybė</t>
  </si>
  <si>
    <t>Pokytis, %</t>
  </si>
  <si>
    <t>20 sav. 
(05 13–19)</t>
  </si>
  <si>
    <t>17 sav. 
(04 21–27)</t>
  </si>
  <si>
    <t>18 sav. 
(04 28–05 04)</t>
  </si>
  <si>
    <t>19 sav. 
(05 05-11)</t>
  </si>
  <si>
    <t>20 sav. 
(05 12–18)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</si>
  <si>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</si>
  <si>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</si>
  <si>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</si>
  <si>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</si>
  <si>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</si>
  <si>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</si>
  <si>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</si>
  <si>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</si>
  <si>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</si>
  <si>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</si>
  <si>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</si>
  <si>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</si>
  <si>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</si>
  <si>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</si>
  <si>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</si>
  <si>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</si>
  <si>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</si>
  <si>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</si>
  <si>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</si>
  <si>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</si>
  <si>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</si>
  <si>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</si>
  <si>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</si>
  <si>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</si>
  <si>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</si>
  <si>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</si>
  <si>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</si>
  <si>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Austrija</t>
  </si>
  <si>
    <t>Pašariniai miežiai</t>
  </si>
  <si>
    <t>Maistiniai rugiai</t>
  </si>
  <si>
    <t>Rapsai</t>
  </si>
  <si>
    <t xml:space="preserve">Latvija </t>
  </si>
  <si>
    <t>* lyginant 2025 m. 20 savaitę su  19 savaite</t>
  </si>
  <si>
    <t>** lyginant 2025 m. 20 savaitę su 2024 m. 20 savaite</t>
  </si>
  <si>
    <t>Pastaba: Lietuvos maistinių ir pašarinių kviečių, pašarinių miežių, maistinių rugių ir rapsų 17, 18 ir  19 savaičių kainos patikslintos  2025-05-26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</si>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</sst>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19050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1D9F80-76AC-45C0-96A2-1CFC93911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8D2A-314B-4596-A2E3-256721D348D2}">
  <dimension ref="B2:K82"/>
  <sheetViews>
    <sheetView showGridLines="0" showRowColHeaders="0" tabSelected="1" zoomScaleNormal="100" workbookViewId="0">
      <selection activeCell="K70" sqref="K70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5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11</v>
      </c>
      <c r="C7" s="14">
        <v>188.81428571428569</v>
      </c>
      <c r="D7" s="15">
        <v>206.34714285714287</v>
      </c>
      <c r="E7" s="15">
        <v>205.542</v>
      </c>
      <c r="F7" s="15">
        <v>200.50142857142853</v>
      </c>
      <c r="G7" s="16">
        <v>198.67571428571429</v>
      </c>
      <c r="H7" s="15">
        <f t="shared" ref="H7:H24" si="0">((G7*100)/F7)-100</f>
        <v>-0.91057420324756322</v>
      </c>
      <c r="I7" s="15">
        <f t="shared" ref="I7:I24" si="1">((G7*100)/C7)-100</f>
        <v>5.2228190966179966</v>
      </c>
    </row>
    <row r="8" spans="2:9" x14ac:dyDescent="0.25">
      <c r="B8" s="13" t="s">
        <v>12</v>
      </c>
      <c r="C8" s="14">
        <v>195.28</v>
      </c>
      <c r="D8" s="15">
        <v>220.66</v>
      </c>
      <c r="E8" s="15">
        <v>220.26</v>
      </c>
      <c r="F8" s="15">
        <v>221.12</v>
      </c>
      <c r="G8" s="16">
        <v>224.08</v>
      </c>
      <c r="H8" s="15">
        <f t="shared" si="0"/>
        <v>1.3386396526772728</v>
      </c>
      <c r="I8" s="15">
        <f t="shared" si="1"/>
        <v>14.748054076198272</v>
      </c>
    </row>
    <row r="9" spans="2:9" x14ac:dyDescent="0.25">
      <c r="B9" s="13" t="s">
        <v>13</v>
      </c>
      <c r="C9" s="14">
        <v>236.4</v>
      </c>
      <c r="D9" s="15">
        <v>229.5</v>
      </c>
      <c r="E9" s="15">
        <v>223.75</v>
      </c>
      <c r="F9" s="15">
        <v>217.5</v>
      </c>
      <c r="G9" s="16">
        <v>214</v>
      </c>
      <c r="H9" s="15">
        <f t="shared" si="0"/>
        <v>-1.6091954022988517</v>
      </c>
      <c r="I9" s="15">
        <f t="shared" si="1"/>
        <v>-9.4754653130287636</v>
      </c>
    </row>
    <row r="10" spans="2:9" x14ac:dyDescent="0.25">
      <c r="B10" s="13" t="s">
        <v>14</v>
      </c>
      <c r="C10" s="14">
        <v>216.91</v>
      </c>
      <c r="D10" s="15" t="s">
        <v>15</v>
      </c>
      <c r="E10" s="15" t="s">
        <v>15</v>
      </c>
      <c r="F10" s="15"/>
      <c r="G10" s="16">
        <v>208.29</v>
      </c>
      <c r="H10" s="15" t="s">
        <v>15</v>
      </c>
      <c r="I10" s="15">
        <f t="shared" si="1"/>
        <v>-3.973998432529612</v>
      </c>
    </row>
    <row r="11" spans="2:9" x14ac:dyDescent="0.25">
      <c r="B11" s="13" t="s">
        <v>16</v>
      </c>
      <c r="C11" s="14">
        <v>225</v>
      </c>
      <c r="D11" s="15">
        <v>230</v>
      </c>
      <c r="E11" s="15">
        <v>230</v>
      </c>
      <c r="F11" s="15">
        <v>230</v>
      </c>
      <c r="G11" s="16">
        <v>225</v>
      </c>
      <c r="H11" s="15">
        <f t="shared" si="0"/>
        <v>-2.1739130434782652</v>
      </c>
      <c r="I11" s="15">
        <f t="shared" si="1"/>
        <v>0</v>
      </c>
    </row>
    <row r="12" spans="2:9" x14ac:dyDescent="0.25">
      <c r="B12" s="13" t="s">
        <v>17</v>
      </c>
      <c r="C12" s="14">
        <v>233.53999999999996</v>
      </c>
      <c r="D12" s="15">
        <v>223.50222222222223</v>
      </c>
      <c r="E12" s="15">
        <v>220.6577777777778</v>
      </c>
      <c r="F12" s="15">
        <v>217.28222222222223</v>
      </c>
      <c r="G12" s="16">
        <v>215.75555555555556</v>
      </c>
      <c r="H12" s="15">
        <f t="shared" si="0"/>
        <v>-0.70261922538020372</v>
      </c>
      <c r="I12" s="15">
        <f t="shared" si="1"/>
        <v>-7.6151599059880226</v>
      </c>
    </row>
    <row r="13" spans="2:9" x14ac:dyDescent="0.25">
      <c r="B13" s="13" t="s">
        <v>18</v>
      </c>
      <c r="C13" s="14">
        <v>234.3</v>
      </c>
      <c r="D13" s="15">
        <v>211.37</v>
      </c>
      <c r="E13" s="15">
        <v>206.98</v>
      </c>
      <c r="F13" s="15">
        <v>203.37</v>
      </c>
      <c r="G13" s="16">
        <v>197.37</v>
      </c>
      <c r="H13" s="15">
        <f t="shared" si="0"/>
        <v>-2.9502876530461748</v>
      </c>
      <c r="I13" s="15">
        <f t="shared" si="1"/>
        <v>-15.761843790012804</v>
      </c>
    </row>
    <row r="14" spans="2:9" x14ac:dyDescent="0.25">
      <c r="B14" s="13" t="s">
        <v>19</v>
      </c>
      <c r="C14" s="14">
        <v>179.75</v>
      </c>
      <c r="D14" s="15">
        <v>229.25</v>
      </c>
      <c r="E14" s="15">
        <v>234.5</v>
      </c>
      <c r="F14" s="15">
        <v>225.8</v>
      </c>
      <c r="G14" s="16">
        <v>211.55</v>
      </c>
      <c r="H14" s="15">
        <f>((G14*100)/F14)-100</f>
        <v>-6.31089459698849</v>
      </c>
      <c r="I14" s="15">
        <f>((G14*100)/C14)-100</f>
        <v>17.691237830319892</v>
      </c>
    </row>
    <row r="15" spans="2:9" x14ac:dyDescent="0.25">
      <c r="B15" s="13" t="s">
        <v>20</v>
      </c>
      <c r="C15" s="14">
        <v>213.01428571428571</v>
      </c>
      <c r="D15" s="15">
        <v>250.35166666666669</v>
      </c>
      <c r="E15" s="15">
        <v>243.53</v>
      </c>
      <c r="F15" s="15">
        <v>242.52100000000002</v>
      </c>
      <c r="G15" s="16">
        <v>244.74428571428572</v>
      </c>
      <c r="H15" s="15">
        <f t="shared" si="0"/>
        <v>0.91673946350448432</v>
      </c>
      <c r="I15" s="15">
        <f t="shared" si="1"/>
        <v>14.895714573133944</v>
      </c>
    </row>
    <row r="16" spans="2:9" x14ac:dyDescent="0.25">
      <c r="B16" s="13" t="s">
        <v>21</v>
      </c>
      <c r="C16" s="14">
        <v>238.0725338997041</v>
      </c>
      <c r="D16" s="15">
        <v>203.251</v>
      </c>
      <c r="E16" s="15">
        <v>193.58699999999999</v>
      </c>
      <c r="F16" s="15">
        <v>180.839</v>
      </c>
      <c r="G16" s="16">
        <v>159.21816854575567</v>
      </c>
      <c r="H16" s="15">
        <f t="shared" si="0"/>
        <v>-11.955845505805897</v>
      </c>
      <c r="I16" s="15">
        <f t="shared" si="1"/>
        <v>-33.121991883015127</v>
      </c>
    </row>
    <row r="17" spans="2:10" s="22" customFormat="1" ht="11.4" x14ac:dyDescent="0.2">
      <c r="B17" s="17" t="s">
        <v>22</v>
      </c>
      <c r="C17" s="18">
        <v>209.32</v>
      </c>
      <c r="D17" s="19">
        <v>216.85</v>
      </c>
      <c r="E17" s="19">
        <v>212.62</v>
      </c>
      <c r="F17" s="19">
        <v>219.17</v>
      </c>
      <c r="G17" s="20">
        <v>206.21</v>
      </c>
      <c r="H17" s="19">
        <f t="shared" si="0"/>
        <v>-5.9132180499155851</v>
      </c>
      <c r="I17" s="19">
        <f t="shared" si="1"/>
        <v>-1.4857634244219327</v>
      </c>
      <c r="J17" s="21"/>
    </row>
    <row r="18" spans="2:10" x14ac:dyDescent="0.25">
      <c r="B18" s="13" t="s">
        <v>23</v>
      </c>
      <c r="C18" s="14">
        <v>191.55333333333331</v>
      </c>
      <c r="D18" s="15">
        <v>211.035</v>
      </c>
      <c r="E18" s="15">
        <v>240.77</v>
      </c>
      <c r="F18" s="15">
        <v>201.98500000000001</v>
      </c>
      <c r="G18" s="16">
        <v>226.75</v>
      </c>
      <c r="H18" s="15">
        <f t="shared" si="0"/>
        <v>12.260811446394527</v>
      </c>
      <c r="I18" s="15">
        <f t="shared" si="1"/>
        <v>18.374343089827036</v>
      </c>
    </row>
    <row r="19" spans="2:10" x14ac:dyDescent="0.25">
      <c r="B19" s="13" t="s">
        <v>24</v>
      </c>
      <c r="C19" s="14">
        <v>202.53532075507042</v>
      </c>
      <c r="D19" s="15">
        <v>216.65712315800545</v>
      </c>
      <c r="E19" s="15">
        <v>215.48144075430204</v>
      </c>
      <c r="F19" s="15">
        <v>215.20601639129049</v>
      </c>
      <c r="G19" s="16">
        <v>213.307968677161</v>
      </c>
      <c r="H19" s="15">
        <f t="shared" si="0"/>
        <v>-0.88196777485924827</v>
      </c>
      <c r="I19" s="15">
        <f t="shared" si="1"/>
        <v>5.3188983935884124</v>
      </c>
    </row>
    <row r="20" spans="2:10" x14ac:dyDescent="0.25">
      <c r="B20" s="13" t="s">
        <v>25</v>
      </c>
      <c r="C20" s="14">
        <v>269</v>
      </c>
      <c r="D20" s="15">
        <v>245</v>
      </c>
      <c r="E20" s="15">
        <v>239</v>
      </c>
      <c r="F20" s="15">
        <v>240</v>
      </c>
      <c r="G20" s="16">
        <v>241</v>
      </c>
      <c r="H20" s="15">
        <f t="shared" si="0"/>
        <v>0.4166666666666714</v>
      </c>
      <c r="I20" s="15">
        <f t="shared" si="1"/>
        <v>-10.408921933085509</v>
      </c>
    </row>
    <row r="21" spans="2:10" x14ac:dyDescent="0.25">
      <c r="B21" s="13" t="s">
        <v>26</v>
      </c>
      <c r="C21" s="14">
        <v>191.88499999999999</v>
      </c>
      <c r="D21" s="15">
        <v>218.33499999999998</v>
      </c>
      <c r="E21" s="15">
        <v>219.70000000000002</v>
      </c>
      <c r="F21" s="15">
        <v>218.32749999999999</v>
      </c>
      <c r="G21" s="16">
        <v>208.7833333333333</v>
      </c>
      <c r="H21" s="15">
        <f t="shared" si="0"/>
        <v>-4.37149084135838</v>
      </c>
      <c r="I21" s="15">
        <f t="shared" si="1"/>
        <v>8.80648999834969</v>
      </c>
    </row>
    <row r="22" spans="2:10" x14ac:dyDescent="0.25">
      <c r="B22" s="13" t="s">
        <v>27</v>
      </c>
      <c r="C22" s="14">
        <v>200.46</v>
      </c>
      <c r="D22" s="15">
        <v>253.51</v>
      </c>
      <c r="E22" s="15">
        <v>253.55</v>
      </c>
      <c r="F22" s="15">
        <v>247.6</v>
      </c>
      <c r="G22" s="16">
        <v>255.22</v>
      </c>
      <c r="H22" s="15">
        <f t="shared" si="0"/>
        <v>3.0775444264943417</v>
      </c>
      <c r="I22" s="15">
        <f t="shared" si="1"/>
        <v>27.317170507831975</v>
      </c>
    </row>
    <row r="23" spans="2:10" x14ac:dyDescent="0.25">
      <c r="B23" s="13" t="s">
        <v>28</v>
      </c>
      <c r="C23" s="14">
        <v>189.73</v>
      </c>
      <c r="D23" s="15" t="s">
        <v>15</v>
      </c>
      <c r="E23" s="15">
        <v>250.12</v>
      </c>
      <c r="F23" s="15" t="s">
        <v>15</v>
      </c>
      <c r="G23" s="16" t="s">
        <v>15</v>
      </c>
      <c r="H23" s="15" t="s">
        <v>15</v>
      </c>
      <c r="I23" s="15" t="s">
        <v>15</v>
      </c>
    </row>
    <row r="24" spans="2:10" x14ac:dyDescent="0.25">
      <c r="B24" s="13" t="s">
        <v>29</v>
      </c>
      <c r="C24" s="14">
        <v>216</v>
      </c>
      <c r="D24" s="15">
        <v>199</v>
      </c>
      <c r="E24" s="15">
        <v>194</v>
      </c>
      <c r="F24" s="15">
        <v>194</v>
      </c>
      <c r="G24" s="16">
        <v>194.5</v>
      </c>
      <c r="H24" s="15">
        <f t="shared" si="0"/>
        <v>0.25773195876288924</v>
      </c>
      <c r="I24" s="15">
        <f t="shared" si="1"/>
        <v>-9.9537037037037095</v>
      </c>
    </row>
    <row r="25" spans="2:10" x14ac:dyDescent="0.25">
      <c r="B25" s="13" t="s">
        <v>30</v>
      </c>
      <c r="C25" s="14">
        <v>255.7</v>
      </c>
      <c r="D25" s="15">
        <v>208.66</v>
      </c>
      <c r="E25" s="15">
        <v>206.32</v>
      </c>
      <c r="F25" s="15">
        <v>206.25</v>
      </c>
      <c r="G25" s="16" t="s">
        <v>15</v>
      </c>
      <c r="H25" s="15" t="s">
        <v>15</v>
      </c>
      <c r="I25" s="15" t="s">
        <v>15</v>
      </c>
    </row>
    <row r="26" spans="2:10" x14ac:dyDescent="0.25">
      <c r="B26" s="23" t="s">
        <v>31</v>
      </c>
      <c r="C26" s="23"/>
      <c r="D26" s="23"/>
      <c r="E26" s="23"/>
      <c r="F26" s="23"/>
      <c r="G26" s="23"/>
      <c r="H26" s="23"/>
      <c r="I26" s="23"/>
    </row>
    <row r="27" spans="2:10" x14ac:dyDescent="0.25">
      <c r="B27" s="24" t="s">
        <v>32</v>
      </c>
      <c r="C27" s="25">
        <v>191.62</v>
      </c>
      <c r="D27" s="15">
        <v>176.5</v>
      </c>
      <c r="E27" s="15">
        <v>175.25</v>
      </c>
      <c r="F27" s="15">
        <v>172</v>
      </c>
      <c r="G27" s="26">
        <v>172</v>
      </c>
      <c r="H27" s="15">
        <f>((G27*100)/F27)-100</f>
        <v>0</v>
      </c>
      <c r="I27" s="15">
        <f>((G27*100)/C27)-100</f>
        <v>-10.239014716626656</v>
      </c>
    </row>
    <row r="28" spans="2:10" x14ac:dyDescent="0.25">
      <c r="B28" s="13" t="s">
        <v>11</v>
      </c>
      <c r="C28" s="14">
        <v>176.98285714285717</v>
      </c>
      <c r="D28" s="15">
        <v>197.874</v>
      </c>
      <c r="E28" s="15">
        <v>194.29399999999998</v>
      </c>
      <c r="F28" s="15">
        <v>194.29399999999998</v>
      </c>
      <c r="G28" s="16">
        <v>192.76</v>
      </c>
      <c r="H28" s="15">
        <f t="shared" ref="H28:H40" si="2">((G28*100)/F28)-100</f>
        <v>-0.78952515260377254</v>
      </c>
      <c r="I28" s="15">
        <f t="shared" ref="I28:I39" si="3">((G28*100)/C28)-100</f>
        <v>8.9145034224460602</v>
      </c>
    </row>
    <row r="29" spans="2:10" x14ac:dyDescent="0.25">
      <c r="B29" s="13" t="s">
        <v>13</v>
      </c>
      <c r="C29" s="14">
        <v>209.375</v>
      </c>
      <c r="D29" s="15">
        <v>221.5</v>
      </c>
      <c r="E29" s="15">
        <v>215</v>
      </c>
      <c r="F29" s="15">
        <v>206.66666666666666</v>
      </c>
      <c r="G29" s="16">
        <v>205</v>
      </c>
      <c r="H29" s="15">
        <f t="shared" si="2"/>
        <v>-0.8064516129032171</v>
      </c>
      <c r="I29" s="15">
        <f t="shared" si="3"/>
        <v>-2.0895522388059646</v>
      </c>
    </row>
    <row r="30" spans="2:10" x14ac:dyDescent="0.25">
      <c r="B30" s="13" t="s">
        <v>16</v>
      </c>
      <c r="C30" s="14">
        <v>164</v>
      </c>
      <c r="D30" s="15">
        <v>215</v>
      </c>
      <c r="E30" s="15">
        <v>210</v>
      </c>
      <c r="F30" s="15">
        <v>220</v>
      </c>
      <c r="G30" s="16">
        <v>210</v>
      </c>
      <c r="H30" s="15">
        <f>((G30*100)/F30)-100</f>
        <v>-4.5454545454545467</v>
      </c>
      <c r="I30" s="15">
        <f>((G30*100)/C30)-100</f>
        <v>28.048780487804891</v>
      </c>
    </row>
    <row r="31" spans="2:10" x14ac:dyDescent="0.25">
      <c r="B31" s="13" t="s">
        <v>33</v>
      </c>
      <c r="C31" s="14">
        <v>242.66666666666666</v>
      </c>
      <c r="D31" s="15">
        <v>236.66666666666666</v>
      </c>
      <c r="E31" s="15">
        <v>234</v>
      </c>
      <c r="F31" s="15">
        <v>232.33333333333334</v>
      </c>
      <c r="G31" s="16">
        <v>231.66666666666666</v>
      </c>
      <c r="H31" s="15">
        <f t="shared" si="2"/>
        <v>-0.28694404591105638</v>
      </c>
      <c r="I31" s="15">
        <f t="shared" si="3"/>
        <v>-4.5329670329670364</v>
      </c>
    </row>
    <row r="32" spans="2:10" x14ac:dyDescent="0.25">
      <c r="B32" s="13" t="s">
        <v>21</v>
      </c>
      <c r="C32" s="14">
        <v>208.15</v>
      </c>
      <c r="D32" s="15">
        <v>180.4</v>
      </c>
      <c r="E32" s="15">
        <v>172.75</v>
      </c>
      <c r="F32" s="15">
        <v>162.29499999999999</v>
      </c>
      <c r="G32" s="16">
        <v>174.21401562893874</v>
      </c>
      <c r="H32" s="15">
        <f t="shared" si="2"/>
        <v>7.3440436420954001</v>
      </c>
      <c r="I32" s="15">
        <f t="shared" si="3"/>
        <v>-16.303619683430838</v>
      </c>
    </row>
    <row r="33" spans="2:10" s="22" customFormat="1" ht="11.4" x14ac:dyDescent="0.2">
      <c r="B33" s="17" t="s">
        <v>22</v>
      </c>
      <c r="C33" s="18">
        <v>175.38</v>
      </c>
      <c r="D33" s="19">
        <v>188.31</v>
      </c>
      <c r="E33" s="19">
        <v>171.29</v>
      </c>
      <c r="F33" s="19">
        <v>167.33</v>
      </c>
      <c r="G33" s="20">
        <v>187.26</v>
      </c>
      <c r="H33" s="19">
        <f t="shared" si="2"/>
        <v>11.910595828602155</v>
      </c>
      <c r="I33" s="19">
        <f t="shared" si="3"/>
        <v>6.7738624700649979</v>
      </c>
      <c r="J33" s="21"/>
    </row>
    <row r="34" spans="2:10" x14ac:dyDescent="0.25">
      <c r="B34" s="13" t="s">
        <v>23</v>
      </c>
      <c r="C34" s="14">
        <v>177.56</v>
      </c>
      <c r="D34" s="15">
        <v>230.69</v>
      </c>
      <c r="E34" s="15" t="s">
        <v>15</v>
      </c>
      <c r="F34" s="15">
        <v>202.08</v>
      </c>
      <c r="G34" s="16">
        <v>211.76</v>
      </c>
      <c r="H34" s="15">
        <f t="shared" si="2"/>
        <v>4.7901821060965943</v>
      </c>
      <c r="I34" s="15">
        <f t="shared" si="3"/>
        <v>19.261094841180451</v>
      </c>
    </row>
    <row r="35" spans="2:10" x14ac:dyDescent="0.25">
      <c r="B35" s="13" t="s">
        <v>34</v>
      </c>
      <c r="C35" s="14">
        <v>240.5</v>
      </c>
      <c r="D35" s="15">
        <v>225.5</v>
      </c>
      <c r="E35" s="15">
        <v>223</v>
      </c>
      <c r="F35" s="15">
        <v>221</v>
      </c>
      <c r="G35" s="16">
        <v>217.5</v>
      </c>
      <c r="H35" s="15">
        <f t="shared" si="2"/>
        <v>-1.5837104072398205</v>
      </c>
      <c r="I35" s="15">
        <f t="shared" si="3"/>
        <v>-9.5634095634095644</v>
      </c>
    </row>
    <row r="36" spans="2:10" x14ac:dyDescent="0.25">
      <c r="B36" s="13" t="s">
        <v>35</v>
      </c>
      <c r="C36" s="14" t="s">
        <v>15</v>
      </c>
      <c r="D36" s="15">
        <v>210</v>
      </c>
      <c r="E36" s="15" t="s">
        <v>15</v>
      </c>
      <c r="F36" s="15" t="s">
        <v>15</v>
      </c>
      <c r="G36" s="16">
        <v>210.5</v>
      </c>
      <c r="H36" s="15" t="s">
        <v>15</v>
      </c>
      <c r="I36" s="15" t="s">
        <v>15</v>
      </c>
    </row>
    <row r="37" spans="2:10" x14ac:dyDescent="0.25">
      <c r="B37" s="13" t="s">
        <v>24</v>
      </c>
      <c r="C37" s="14">
        <v>193.87196021410207</v>
      </c>
      <c r="D37" s="15">
        <v>213.6187816250453</v>
      </c>
      <c r="E37" s="15">
        <v>212.2059356831183</v>
      </c>
      <c r="F37" s="15">
        <v>213.09615348549355</v>
      </c>
      <c r="G37" s="16">
        <v>213.07252941813542</v>
      </c>
      <c r="H37" s="15">
        <f t="shared" si="2"/>
        <v>-1.1086106891994518E-2</v>
      </c>
      <c r="I37" s="15">
        <f t="shared" si="3"/>
        <v>9.9037370761760712</v>
      </c>
    </row>
    <row r="38" spans="2:10" x14ac:dyDescent="0.25">
      <c r="B38" s="13" t="s">
        <v>25</v>
      </c>
      <c r="C38" s="14">
        <v>245</v>
      </c>
      <c r="D38" s="15">
        <v>230</v>
      </c>
      <c r="E38" s="15">
        <v>230</v>
      </c>
      <c r="F38" s="15">
        <v>231</v>
      </c>
      <c r="G38" s="16">
        <v>230</v>
      </c>
      <c r="H38" s="15">
        <f t="shared" si="2"/>
        <v>-0.43290043290043911</v>
      </c>
      <c r="I38" s="15">
        <f t="shared" si="3"/>
        <v>-6.1224489795918373</v>
      </c>
    </row>
    <row r="39" spans="2:10" x14ac:dyDescent="0.25">
      <c r="B39" s="13" t="s">
        <v>26</v>
      </c>
      <c r="C39" s="14">
        <v>165.74</v>
      </c>
      <c r="D39" s="15">
        <v>206.06666666666669</v>
      </c>
      <c r="E39" s="15">
        <v>202.19</v>
      </c>
      <c r="F39" s="15">
        <v>203.64</v>
      </c>
      <c r="G39" s="16">
        <v>198.4</v>
      </c>
      <c r="H39" s="15">
        <f t="shared" si="2"/>
        <v>-2.5731683362797071</v>
      </c>
      <c r="I39" s="15">
        <f t="shared" si="3"/>
        <v>19.705562929890178</v>
      </c>
    </row>
    <row r="40" spans="2:10" x14ac:dyDescent="0.25">
      <c r="B40" s="13" t="s">
        <v>29</v>
      </c>
      <c r="C40" s="14" t="s">
        <v>15</v>
      </c>
      <c r="D40" s="15">
        <v>190</v>
      </c>
      <c r="E40" s="15">
        <v>190</v>
      </c>
      <c r="F40" s="15">
        <v>190</v>
      </c>
      <c r="G40" s="16">
        <v>188.5</v>
      </c>
      <c r="H40" s="15">
        <f t="shared" si="2"/>
        <v>-0.78947368421052033</v>
      </c>
      <c r="I40" s="15" t="s">
        <v>15</v>
      </c>
    </row>
    <row r="41" spans="2:10" x14ac:dyDescent="0.25">
      <c r="B41" s="23" t="s">
        <v>36</v>
      </c>
      <c r="C41" s="23"/>
      <c r="D41" s="23"/>
      <c r="E41" s="23"/>
      <c r="F41" s="23"/>
      <c r="G41" s="23"/>
      <c r="H41" s="23"/>
      <c r="I41" s="23"/>
    </row>
    <row r="42" spans="2:10" x14ac:dyDescent="0.25">
      <c r="B42" s="24" t="s">
        <v>32</v>
      </c>
      <c r="C42" s="25">
        <v>190.87</v>
      </c>
      <c r="D42" s="15">
        <v>172</v>
      </c>
      <c r="E42" s="15">
        <v>171.12</v>
      </c>
      <c r="F42" s="15">
        <v>168.2</v>
      </c>
      <c r="G42" s="26">
        <v>168.2</v>
      </c>
      <c r="H42" s="15">
        <f>((G42*100)/F42)-100</f>
        <v>0</v>
      </c>
      <c r="I42" s="15">
        <f>((G42*100)/C42)-100</f>
        <v>-11.877193901608422</v>
      </c>
    </row>
    <row r="43" spans="2:10" x14ac:dyDescent="0.25">
      <c r="B43" s="13" t="s">
        <v>11</v>
      </c>
      <c r="C43" s="14">
        <v>173.84</v>
      </c>
      <c r="D43" s="15">
        <v>168.73</v>
      </c>
      <c r="E43" s="15">
        <v>168.73</v>
      </c>
      <c r="F43" s="15">
        <v>168.73</v>
      </c>
      <c r="G43" s="16">
        <v>168.73</v>
      </c>
      <c r="H43" s="15">
        <f t="shared" ref="H43:H59" si="4">((G43*100)/F43)-100</f>
        <v>0</v>
      </c>
      <c r="I43" s="15">
        <f t="shared" ref="I43:I59" si="5">((G43*100)/C43)-100</f>
        <v>-2.9394845835250862</v>
      </c>
    </row>
    <row r="44" spans="2:10" x14ac:dyDescent="0.25">
      <c r="B44" s="13" t="s">
        <v>13</v>
      </c>
      <c r="C44" s="14">
        <v>193.0625</v>
      </c>
      <c r="D44" s="15" t="s">
        <v>15</v>
      </c>
      <c r="E44" s="15">
        <v>205.75</v>
      </c>
      <c r="F44" s="15">
        <v>187</v>
      </c>
      <c r="G44" s="16">
        <v>206.5</v>
      </c>
      <c r="H44" s="15">
        <f t="shared" si="4"/>
        <v>10.427807486631011</v>
      </c>
      <c r="I44" s="15">
        <f t="shared" si="5"/>
        <v>6.9601812884428682</v>
      </c>
    </row>
    <row r="45" spans="2:10" x14ac:dyDescent="0.25">
      <c r="B45" s="13" t="s">
        <v>16</v>
      </c>
      <c r="C45" s="14">
        <v>195</v>
      </c>
      <c r="D45" s="15" t="s">
        <v>15</v>
      </c>
      <c r="E45" s="15">
        <v>205</v>
      </c>
      <c r="F45" s="15" t="s">
        <v>15</v>
      </c>
      <c r="G45" s="16" t="s">
        <v>15</v>
      </c>
      <c r="H45" s="15" t="s">
        <v>15</v>
      </c>
      <c r="I45" s="15" t="s">
        <v>15</v>
      </c>
    </row>
    <row r="46" spans="2:10" x14ac:dyDescent="0.25">
      <c r="B46" s="13" t="s">
        <v>17</v>
      </c>
      <c r="C46" s="14">
        <v>215.63000000000002</v>
      </c>
      <c r="D46" s="15">
        <v>202.56</v>
      </c>
      <c r="E46" s="15">
        <v>200.7</v>
      </c>
      <c r="F46" s="15">
        <v>197.42000000000002</v>
      </c>
      <c r="G46" s="16">
        <v>195.44</v>
      </c>
      <c r="H46" s="15">
        <f t="shared" si="4"/>
        <v>-1.002937898895766</v>
      </c>
      <c r="I46" s="15">
        <f t="shared" si="5"/>
        <v>-9.3632611417706357</v>
      </c>
    </row>
    <row r="47" spans="2:10" x14ac:dyDescent="0.25">
      <c r="B47" s="13" t="s">
        <v>18</v>
      </c>
      <c r="C47" s="14">
        <v>220.3</v>
      </c>
      <c r="D47" s="15">
        <v>197.18</v>
      </c>
      <c r="E47" s="15">
        <v>193.37</v>
      </c>
      <c r="F47" s="15">
        <v>195.37</v>
      </c>
      <c r="G47" s="16">
        <v>185.37</v>
      </c>
      <c r="H47" s="15">
        <f t="shared" si="4"/>
        <v>-5.1184931156267623</v>
      </c>
      <c r="I47" s="15">
        <f t="shared" si="5"/>
        <v>-15.855651384475721</v>
      </c>
    </row>
    <row r="48" spans="2:10" x14ac:dyDescent="0.25">
      <c r="B48" s="13" t="s">
        <v>19</v>
      </c>
      <c r="C48" s="14">
        <v>152.1</v>
      </c>
      <c r="D48" s="15">
        <v>197.6</v>
      </c>
      <c r="E48" s="15">
        <v>198</v>
      </c>
      <c r="F48" s="15">
        <v>207.5</v>
      </c>
      <c r="G48" s="16">
        <v>199</v>
      </c>
      <c r="H48" s="15">
        <f>((G48*100)/F48)-100</f>
        <v>-4.0963855421686759</v>
      </c>
      <c r="I48" s="15">
        <f>((G48*100)/C48)-100</f>
        <v>30.834976988823144</v>
      </c>
    </row>
    <row r="49" spans="2:10" x14ac:dyDescent="0.25">
      <c r="B49" s="13" t="s">
        <v>33</v>
      </c>
      <c r="C49" s="14">
        <v>228.33333333333334</v>
      </c>
      <c r="D49" s="15">
        <v>230.66666666666666</v>
      </c>
      <c r="E49" s="15">
        <v>227.33333333333334</v>
      </c>
      <c r="F49" s="15">
        <v>227.33333333333334</v>
      </c>
      <c r="G49" s="16">
        <v>226.66666666666666</v>
      </c>
      <c r="H49" s="15">
        <f t="shared" si="4"/>
        <v>-0.29325513196482689</v>
      </c>
      <c r="I49" s="15">
        <f t="shared" si="5"/>
        <v>-0.72992700729928117</v>
      </c>
    </row>
    <row r="50" spans="2:10" x14ac:dyDescent="0.25">
      <c r="B50" s="13" t="s">
        <v>20</v>
      </c>
      <c r="C50" s="14">
        <v>201.33333333333334</v>
      </c>
      <c r="D50" s="15">
        <v>238.33199999999997</v>
      </c>
      <c r="E50" s="15">
        <v>241.53199999999998</v>
      </c>
      <c r="F50" s="15">
        <v>237.53199999999998</v>
      </c>
      <c r="G50" s="16">
        <v>239.22</v>
      </c>
      <c r="H50" s="15">
        <f t="shared" si="4"/>
        <v>0.71064109256859354</v>
      </c>
      <c r="I50" s="15">
        <f t="shared" si="5"/>
        <v>18.817880794701978</v>
      </c>
    </row>
    <row r="51" spans="2:10" x14ac:dyDescent="0.25">
      <c r="B51" s="13" t="s">
        <v>21</v>
      </c>
      <c r="C51" s="14">
        <v>191.96</v>
      </c>
      <c r="D51" s="15">
        <v>182</v>
      </c>
      <c r="E51" s="15" t="s">
        <v>15</v>
      </c>
      <c r="F51" s="15">
        <v>113.931</v>
      </c>
      <c r="G51" s="16" t="s">
        <v>15</v>
      </c>
      <c r="H51" s="15" t="s">
        <v>15</v>
      </c>
      <c r="I51" s="15" t="s">
        <v>15</v>
      </c>
    </row>
    <row r="52" spans="2:10" s="22" customFormat="1" ht="11.4" x14ac:dyDescent="0.2">
      <c r="B52" s="17" t="s">
        <v>22</v>
      </c>
      <c r="C52" s="18">
        <v>167.07</v>
      </c>
      <c r="D52" s="19">
        <v>148.6</v>
      </c>
      <c r="E52" s="19">
        <v>146.72</v>
      </c>
      <c r="F52" s="19">
        <v>148.37</v>
      </c>
      <c r="G52" s="20" t="s">
        <v>15</v>
      </c>
      <c r="H52" s="19" t="s">
        <v>15</v>
      </c>
      <c r="I52" s="19" t="s">
        <v>15</v>
      </c>
      <c r="J52" s="21"/>
    </row>
    <row r="53" spans="2:10" x14ac:dyDescent="0.25">
      <c r="B53" s="13" t="s">
        <v>23</v>
      </c>
      <c r="C53" s="14" t="s">
        <v>15</v>
      </c>
      <c r="D53" s="15" t="s">
        <v>15</v>
      </c>
      <c r="E53" s="15" t="s">
        <v>15</v>
      </c>
      <c r="F53" s="15" t="s">
        <v>15</v>
      </c>
      <c r="G53" s="16">
        <v>183.9</v>
      </c>
      <c r="H53" s="15" t="s">
        <v>15</v>
      </c>
      <c r="I53" s="15" t="s">
        <v>15</v>
      </c>
    </row>
    <row r="54" spans="2:10" x14ac:dyDescent="0.25">
      <c r="B54" s="13" t="s">
        <v>34</v>
      </c>
      <c r="C54" s="14">
        <v>224.5</v>
      </c>
      <c r="D54" s="15">
        <v>217.5</v>
      </c>
      <c r="E54" s="15">
        <v>218.5</v>
      </c>
      <c r="F54" s="15">
        <v>221</v>
      </c>
      <c r="G54" s="16">
        <v>219.5</v>
      </c>
      <c r="H54" s="15">
        <f t="shared" si="4"/>
        <v>-0.67873303167421284</v>
      </c>
      <c r="I54" s="15">
        <f t="shared" si="5"/>
        <v>-2.2271714922049028</v>
      </c>
    </row>
    <row r="55" spans="2:10" x14ac:dyDescent="0.25">
      <c r="B55" s="13" t="s">
        <v>35</v>
      </c>
      <c r="C55" s="14" t="s">
        <v>15</v>
      </c>
      <c r="D55" s="15" t="s">
        <v>15</v>
      </c>
      <c r="E55" s="15" t="s">
        <v>15</v>
      </c>
      <c r="F55" s="15" t="s">
        <v>15</v>
      </c>
      <c r="G55" s="16">
        <v>181</v>
      </c>
      <c r="H55" s="15" t="s">
        <v>15</v>
      </c>
      <c r="I55" s="15" t="s">
        <v>15</v>
      </c>
    </row>
    <row r="56" spans="2:10" x14ac:dyDescent="0.25">
      <c r="B56" s="13" t="s">
        <v>24</v>
      </c>
      <c r="C56" s="14">
        <v>166.00871955531204</v>
      </c>
      <c r="D56" s="15">
        <v>194.45385810945041</v>
      </c>
      <c r="E56" s="15">
        <v>197.23219821484975</v>
      </c>
      <c r="F56" s="15">
        <v>196.68610866262824</v>
      </c>
      <c r="G56" s="16">
        <v>200.59424868978053</v>
      </c>
      <c r="H56" s="15">
        <f t="shared" si="4"/>
        <v>1.9869934149014341</v>
      </c>
      <c r="I56" s="15">
        <f t="shared" si="5"/>
        <v>20.833561771401435</v>
      </c>
    </row>
    <row r="57" spans="2:10" x14ac:dyDescent="0.25">
      <c r="B57" s="13" t="s">
        <v>25</v>
      </c>
      <c r="C57" s="14">
        <v>236</v>
      </c>
      <c r="D57" s="15">
        <v>229</v>
      </c>
      <c r="E57" s="15">
        <v>225</v>
      </c>
      <c r="F57" s="15">
        <v>222</v>
      </c>
      <c r="G57" s="16">
        <v>225</v>
      </c>
      <c r="H57" s="15">
        <f t="shared" si="4"/>
        <v>1.3513513513513544</v>
      </c>
      <c r="I57" s="15">
        <f t="shared" si="5"/>
        <v>-4.6610169491525397</v>
      </c>
    </row>
    <row r="58" spans="2:10" x14ac:dyDescent="0.25">
      <c r="B58" s="13" t="s">
        <v>26</v>
      </c>
      <c r="C58" s="14">
        <v>151.40333333333334</v>
      </c>
      <c r="D58" s="15">
        <v>212.36</v>
      </c>
      <c r="E58" s="15">
        <v>209.99333333333334</v>
      </c>
      <c r="F58" s="15">
        <v>191.22</v>
      </c>
      <c r="G58" s="16">
        <v>205.16</v>
      </c>
      <c r="H58" s="15">
        <f t="shared" si="4"/>
        <v>7.2900324233866769</v>
      </c>
      <c r="I58" s="15">
        <f t="shared" si="5"/>
        <v>35.505603135113716</v>
      </c>
    </row>
    <row r="59" spans="2:10" x14ac:dyDescent="0.25">
      <c r="B59" s="13" t="s">
        <v>29</v>
      </c>
      <c r="C59" s="14">
        <v>167</v>
      </c>
      <c r="D59" s="15">
        <v>177.5</v>
      </c>
      <c r="E59" s="15">
        <v>177.5</v>
      </c>
      <c r="F59" s="15">
        <v>177.5</v>
      </c>
      <c r="G59" s="16">
        <v>177.5</v>
      </c>
      <c r="H59" s="15">
        <f t="shared" si="4"/>
        <v>0</v>
      </c>
      <c r="I59" s="15">
        <f t="shared" si="5"/>
        <v>6.2874251497005957</v>
      </c>
    </row>
    <row r="60" spans="2:10" x14ac:dyDescent="0.25">
      <c r="B60" s="23" t="s">
        <v>37</v>
      </c>
      <c r="C60" s="23"/>
      <c r="D60" s="23"/>
      <c r="E60" s="23"/>
      <c r="F60" s="23"/>
      <c r="G60" s="23"/>
      <c r="H60" s="23"/>
      <c r="I60" s="23"/>
    </row>
    <row r="61" spans="2:10" x14ac:dyDescent="0.25">
      <c r="B61" s="13" t="s">
        <v>12</v>
      </c>
      <c r="C61" s="25">
        <v>230.25</v>
      </c>
      <c r="D61" s="15">
        <v>200.54</v>
      </c>
      <c r="E61" s="15">
        <v>211.56</v>
      </c>
      <c r="F61" s="15">
        <v>203.23</v>
      </c>
      <c r="G61" s="26">
        <v>205.96</v>
      </c>
      <c r="H61" s="15">
        <f>((G61*100)/F61)-100</f>
        <v>1.3433056143285995</v>
      </c>
      <c r="I61" s="15">
        <f>((G61*100)/C61)-100</f>
        <v>-10.549402823018454</v>
      </c>
    </row>
    <row r="62" spans="2:10" x14ac:dyDescent="0.25">
      <c r="B62" s="13" t="s">
        <v>13</v>
      </c>
      <c r="C62" s="14">
        <v>205.5</v>
      </c>
      <c r="D62" s="15">
        <v>208.5</v>
      </c>
      <c r="E62" s="15" t="s">
        <v>15</v>
      </c>
      <c r="F62" s="15">
        <v>202.5</v>
      </c>
      <c r="G62" s="16">
        <v>200</v>
      </c>
      <c r="H62" s="15">
        <f t="shared" ref="H62:H66" si="6">((G62*100)/F62)-100</f>
        <v>-1.2345679012345698</v>
      </c>
      <c r="I62" s="15">
        <f t="shared" ref="I62:I66" si="7">((G62*100)/C62)-100</f>
        <v>-2.6763990267639883</v>
      </c>
    </row>
    <row r="63" spans="2:10" x14ac:dyDescent="0.25">
      <c r="B63" s="13" t="s">
        <v>21</v>
      </c>
      <c r="C63" s="14" t="s">
        <v>15</v>
      </c>
      <c r="D63" s="15" t="s">
        <v>15</v>
      </c>
      <c r="E63" s="15">
        <v>152.5</v>
      </c>
      <c r="F63" s="15">
        <v>160</v>
      </c>
      <c r="G63" s="16" t="s">
        <v>15</v>
      </c>
      <c r="H63" s="15" t="s">
        <v>15</v>
      </c>
      <c r="I63" s="15" t="s">
        <v>15</v>
      </c>
    </row>
    <row r="64" spans="2:10" x14ac:dyDescent="0.25">
      <c r="B64" s="17" t="s">
        <v>22</v>
      </c>
      <c r="C64" s="18" t="s">
        <v>15</v>
      </c>
      <c r="D64" s="19" t="s">
        <v>15</v>
      </c>
      <c r="E64" s="19" t="s">
        <v>15</v>
      </c>
      <c r="F64" s="19" t="s">
        <v>15</v>
      </c>
      <c r="G64" s="20">
        <v>147.19999999999999</v>
      </c>
      <c r="H64" s="19" t="s">
        <v>15</v>
      </c>
      <c r="I64" s="19" t="s">
        <v>15</v>
      </c>
    </row>
    <row r="65" spans="2:11" x14ac:dyDescent="0.25">
      <c r="B65" s="13" t="s">
        <v>35</v>
      </c>
      <c r="C65" s="14" t="s">
        <v>15</v>
      </c>
      <c r="D65" s="15" t="s">
        <v>15</v>
      </c>
      <c r="E65" s="15">
        <v>214</v>
      </c>
      <c r="F65" s="15" t="s">
        <v>15</v>
      </c>
      <c r="G65" s="16" t="s">
        <v>15</v>
      </c>
      <c r="H65" s="15" t="s">
        <v>15</v>
      </c>
      <c r="I65" s="15" t="s">
        <v>15</v>
      </c>
    </row>
    <row r="66" spans="2:11" x14ac:dyDescent="0.25">
      <c r="B66" s="13" t="s">
        <v>24</v>
      </c>
      <c r="C66" s="14">
        <v>134.39916082475193</v>
      </c>
      <c r="D66" s="15">
        <v>173.18546737872927</v>
      </c>
      <c r="E66" s="15">
        <v>174.53762736450523</v>
      </c>
      <c r="F66" s="15">
        <v>174.88419196939293</v>
      </c>
      <c r="G66" s="16">
        <v>178.22751908235196</v>
      </c>
      <c r="H66" s="15">
        <f t="shared" si="6"/>
        <v>1.9117377478829951</v>
      </c>
      <c r="I66" s="15">
        <f t="shared" si="7"/>
        <v>32.610589224399604</v>
      </c>
    </row>
    <row r="67" spans="2:11" x14ac:dyDescent="0.25">
      <c r="B67" s="27" t="s">
        <v>38</v>
      </c>
      <c r="C67" s="27"/>
      <c r="D67" s="27"/>
      <c r="E67" s="27"/>
      <c r="F67" s="27"/>
      <c r="G67" s="27"/>
      <c r="H67" s="27"/>
      <c r="I67" s="27"/>
    </row>
    <row r="68" spans="2:11" x14ac:dyDescent="0.25">
      <c r="B68" s="28" t="s">
        <v>39</v>
      </c>
      <c r="C68" s="29">
        <v>361.67</v>
      </c>
      <c r="D68" s="15">
        <v>476.05</v>
      </c>
      <c r="E68" s="15">
        <v>448.55</v>
      </c>
      <c r="F68" s="15">
        <v>490.8</v>
      </c>
      <c r="G68" s="16">
        <v>490.8</v>
      </c>
      <c r="H68" s="30">
        <f>((G68*100)/F68)-100</f>
        <v>0</v>
      </c>
      <c r="I68" s="30">
        <f>((G68*100)/C68)-100</f>
        <v>35.703818397987106</v>
      </c>
    </row>
    <row r="69" spans="2:11" x14ac:dyDescent="0.25">
      <c r="B69" s="31" t="s">
        <v>22</v>
      </c>
      <c r="C69" s="32">
        <v>441.92</v>
      </c>
      <c r="D69" s="33">
        <v>538.42999999999995</v>
      </c>
      <c r="E69" s="33" t="s">
        <v>15</v>
      </c>
      <c r="F69" s="33" t="s">
        <v>15</v>
      </c>
      <c r="G69" s="34" t="s">
        <v>15</v>
      </c>
      <c r="H69" s="30" t="s">
        <v>15</v>
      </c>
      <c r="I69" s="30" t="s">
        <v>15</v>
      </c>
      <c r="J69" s="35"/>
      <c r="K69" s="21"/>
    </row>
    <row r="70" spans="2:11" ht="12.6" thickBot="1" x14ac:dyDescent="0.3">
      <c r="B70" s="36" t="s">
        <v>24</v>
      </c>
      <c r="C70" s="37">
        <v>457.75</v>
      </c>
      <c r="D70" s="38">
        <v>583.12785574889278</v>
      </c>
      <c r="E70" s="38">
        <v>581.40215013511465</v>
      </c>
      <c r="F70" s="38">
        <v>573.88271037677464</v>
      </c>
      <c r="G70" s="39">
        <v>572.82000000000005</v>
      </c>
      <c r="H70" s="40">
        <f>((G70*100)/F70)-100</f>
        <v>-0.18517901960782979</v>
      </c>
      <c r="I70" s="40">
        <f>((G70*100)/C70)-100</f>
        <v>25.138175860185711</v>
      </c>
    </row>
    <row r="71" spans="2:11" ht="12.6" thickTop="1" x14ac:dyDescent="0.25">
      <c r="B71" s="28"/>
      <c r="C71" s="15"/>
      <c r="D71" s="15"/>
      <c r="E71" s="15"/>
      <c r="F71" s="15"/>
      <c r="G71" s="15"/>
      <c r="H71" s="30"/>
      <c r="I71" s="30"/>
    </row>
    <row r="72" spans="2:11" x14ac:dyDescent="0.25">
      <c r="B72" s="41" t="s">
        <v>40</v>
      </c>
      <c r="C72" s="42"/>
      <c r="D72" s="42"/>
      <c r="E72" s="43"/>
      <c r="F72" s="43"/>
      <c r="G72" s="43"/>
      <c r="H72" s="43"/>
      <c r="I72" s="41"/>
    </row>
    <row r="73" spans="2:11" x14ac:dyDescent="0.25">
      <c r="B73" s="41" t="s">
        <v>41</v>
      </c>
      <c r="C73" s="44"/>
      <c r="D73" s="44"/>
      <c r="E73" s="45"/>
      <c r="F73" s="45"/>
      <c r="G73" s="45"/>
      <c r="H73" s="45"/>
      <c r="I73" s="41"/>
    </row>
    <row r="74" spans="2:11" x14ac:dyDescent="0.25">
      <c r="B74" s="41" t="s">
        <v>42</v>
      </c>
      <c r="C74" s="46"/>
      <c r="D74" s="46"/>
      <c r="E74" s="46"/>
      <c r="F74" s="46"/>
      <c r="G74" s="46"/>
      <c r="H74" s="46"/>
      <c r="I74" s="46"/>
    </row>
    <row r="75" spans="2:11" x14ac:dyDescent="0.25">
      <c r="B75" s="46"/>
      <c r="C75" s="46"/>
      <c r="D75" s="47"/>
      <c r="E75" s="47"/>
      <c r="F75" s="47"/>
      <c r="G75" s="48"/>
      <c r="H75" s="46"/>
      <c r="I75" s="46"/>
    </row>
    <row r="76" spans="2:11" x14ac:dyDescent="0.25">
      <c r="B76" s="46"/>
      <c r="C76" s="46"/>
      <c r="D76" s="47"/>
      <c r="E76" s="48"/>
      <c r="F76" s="46" t="s">
        <v>43</v>
      </c>
      <c r="G76" s="46"/>
      <c r="H76" s="46"/>
      <c r="I76" s="46"/>
    </row>
    <row r="81" spans="5:6" x14ac:dyDescent="0.25">
      <c r="E81" s="21"/>
    </row>
    <row r="82" spans="5:6" x14ac:dyDescent="0.25">
      <c r="F82" s="21"/>
    </row>
  </sheetData>
  <mergeCells count="9">
    <mergeCell ref="B41:I41"/>
    <mergeCell ref="B60:I60"/>
    <mergeCell ref="B67:I67"/>
    <mergeCell ref="B2:I2"/>
    <mergeCell ref="B4:B5"/>
    <mergeCell ref="D4:G4"/>
    <mergeCell ref="H4:I4"/>
    <mergeCell ref="B6:I6"/>
    <mergeCell ref="B26:I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2025-05-26T07:37:18Z</dcterms:created>
  <dcterms:modified xsi:type="dcterms:W3CDTF">2025-05-26T07:38:40Z</dcterms:modified>
</cp:coreProperties>
</file>