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geguze\"/>
    </mc:Choice>
  </mc:AlternateContent>
  <xr:revisionPtr revIDLastSave="0" documentId="8_{694B93E9-F166-4EFC-8095-78BDD7A55A68}" xr6:coauthVersionLast="47" xr6:coauthVersionMax="47" xr10:uidLastSave="{00000000-0000-0000-0000-000000000000}"/>
  <bookViews>
    <workbookView xWindow="28680" yWindow="-120" windowWidth="29040" windowHeight="17640" xr2:uid="{F25A28AB-E70A-48D6-9272-278F0A38E75A}"/>
  </bookViews>
  <sheets>
    <sheet name="15_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H66" i="1"/>
  <c r="I62" i="1"/>
  <c r="H62" i="1"/>
  <c r="I61" i="1"/>
  <c r="I59" i="1"/>
  <c r="H59" i="1"/>
  <c r="I57" i="1"/>
  <c r="H57" i="1"/>
  <c r="I55" i="1"/>
  <c r="H55" i="1"/>
  <c r="I54" i="1"/>
  <c r="H54" i="1"/>
  <c r="I53" i="1"/>
  <c r="H53" i="1"/>
  <c r="I52" i="1"/>
  <c r="H52" i="1"/>
  <c r="I51" i="1"/>
  <c r="H51" i="1"/>
  <c r="I49" i="1"/>
  <c r="H49" i="1"/>
  <c r="I48" i="1"/>
  <c r="H48" i="1"/>
  <c r="I47" i="1"/>
  <c r="H47" i="1"/>
  <c r="I46" i="1"/>
  <c r="H46" i="1"/>
  <c r="I45" i="1"/>
  <c r="H45" i="1"/>
  <c r="I44" i="1"/>
  <c r="I43" i="1"/>
  <c r="H43" i="1"/>
  <c r="H40" i="1"/>
  <c r="I39" i="1"/>
  <c r="H39" i="1"/>
  <c r="I38" i="1"/>
  <c r="H38" i="1"/>
  <c r="I37" i="1"/>
  <c r="H37" i="1"/>
  <c r="I35" i="1"/>
  <c r="H35" i="1"/>
  <c r="I33" i="1"/>
  <c r="H33" i="1"/>
  <c r="I31" i="1"/>
  <c r="H31" i="1"/>
  <c r="I29" i="1"/>
  <c r="H29" i="1"/>
  <c r="I28" i="1"/>
  <c r="H28" i="1"/>
  <c r="I24" i="1"/>
  <c r="H24" i="1"/>
  <c r="I23" i="1"/>
  <c r="I22" i="1"/>
  <c r="H22" i="1"/>
  <c r="I21" i="1"/>
  <c r="H21" i="1"/>
  <c r="I20" i="1"/>
  <c r="H20" i="1"/>
  <c r="I19" i="1"/>
  <c r="H19" i="1"/>
  <c r="I18" i="1"/>
  <c r="H18" i="1"/>
  <c r="I17" i="1"/>
  <c r="H17" i="1"/>
  <c r="I15" i="1"/>
  <c r="H15" i="1"/>
  <c r="I14" i="1"/>
  <c r="H14" i="1"/>
  <c r="I13" i="1"/>
  <c r="H13" i="1"/>
  <c r="I12" i="1"/>
  <c r="H12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<sst xmlns="http://schemas.openxmlformats.org/spreadsheetml/2006/main" count="147" uniqueCount="44">
  <si>
    <t>Grūdų ir rapsų vidutinės kainos (augintojų) ES šalyse, EUR/t</t>
  </si>
  <si>
    <t xml:space="preserve">                    Data
Valstybė</t>
  </si>
  <si>
    <t>Pokytis, %</t>
  </si>
  <si>
    <t>18 sav. 
(04 29–05 05)</t>
  </si>
  <si>
    <t>15 sav. 
(04 07–13)</t>
  </si>
  <si>
    <t>16 sav. 
(04 14–20)</t>
  </si>
  <si>
    <t>17 sav. 
(04 21–27)</t>
  </si>
  <si>
    <t>18 sav. 
(04 28–05 04)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</si>
  <si>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</si>
  <si>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</si>
  <si>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</si>
  <si>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</si>
  <si>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</si>
  <si>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</si>
  <si>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</si>
  <si>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</si>
  <si>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</si>
  <si>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</si>
  <si>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</si>
  <si>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</si>
  <si>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</si>
  <si>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</si>
  <si>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</si>
  <si>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</si>
  <si>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</si>
  <si>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</si>
  <si>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</si>
  <si>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</si>
  <si>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</si>
  <si>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</si>
  <si>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</si>
  <si>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</si>
  <si>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</si>
  <si>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</si>
  <si>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</si>
  <si>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Austrija</t>
  </si>
  <si>
    <t>Pašariniai miežiai</t>
  </si>
  <si>
    <t>Maistiniai rugiai</t>
  </si>
  <si>
    <t>Rapsai</t>
  </si>
  <si>
    <t xml:space="preserve">Latvija </t>
  </si>
  <si>
    <t>* lyginant 2025 m. 18 savaitę su  17 savaite</t>
  </si>
  <si>
    <t>** lyginant 2025 m. 18 savaitę su 2024 m. 18 savaite</t>
  </si>
  <si>
    <t>Pastaba: Lietuvos maistinių ir pašarinių kviečių, pašarinių miežių, maistinių rugių ir rapsų 15, 16 ir  17 savaičių kainos patikslintos  2025-05-12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</si>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</sst>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19050</xdr:colOff>
      <xdr:row>6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0993B2-BEF4-4C07-BE26-4AF80912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B8442-648E-4190-A9E9-66ED208F29CB}">
  <dimension ref="B2:K78"/>
  <sheetViews>
    <sheetView showGridLines="0" tabSelected="1" topLeftCell="B1" zoomScale="115" zoomScaleNormal="115" workbookViewId="0">
      <selection activeCell="H68" sqref="H68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180.41428571428568</v>
      </c>
      <c r="D7" s="15">
        <v>209.99714285714285</v>
      </c>
      <c r="E7" s="15">
        <v>206.34714285714287</v>
      </c>
      <c r="F7" s="15">
        <v>206.34714285714287</v>
      </c>
      <c r="G7" s="16">
        <v>205.542</v>
      </c>
      <c r="H7" s="15">
        <f t="shared" ref="H7:H24" si="0">((G7*100)/F7)-100</f>
        <v>-0.39018851726979165</v>
      </c>
      <c r="I7" s="15">
        <f t="shared" ref="I7:I24" si="1">((G7*100)/C7)-100</f>
        <v>13.927785256156483</v>
      </c>
    </row>
    <row r="8" spans="2:9" x14ac:dyDescent="0.25">
      <c r="B8" s="13" t="s">
        <v>12</v>
      </c>
      <c r="C8" s="14">
        <v>178.19</v>
      </c>
      <c r="D8" s="15">
        <v>218.69</v>
      </c>
      <c r="E8" s="15">
        <v>219.17</v>
      </c>
      <c r="F8" s="15">
        <v>220.66</v>
      </c>
      <c r="G8" s="16">
        <v>220.26</v>
      </c>
      <c r="H8" s="15">
        <f t="shared" si="0"/>
        <v>-0.18127435874195896</v>
      </c>
      <c r="I8" s="15">
        <f t="shared" si="1"/>
        <v>23.609630170043218</v>
      </c>
    </row>
    <row r="9" spans="2:9" x14ac:dyDescent="0.25">
      <c r="B9" s="13" t="s">
        <v>13</v>
      </c>
      <c r="C9" s="14">
        <v>204.875</v>
      </c>
      <c r="D9" s="15">
        <v>227.625</v>
      </c>
      <c r="E9" s="15">
        <v>225.83333333333334</v>
      </c>
      <c r="F9" s="15">
        <v>229.5</v>
      </c>
      <c r="G9" s="16">
        <v>223.75</v>
      </c>
      <c r="H9" s="15">
        <f t="shared" si="0"/>
        <v>-2.5054466230936754</v>
      </c>
      <c r="I9" s="15">
        <f t="shared" si="1"/>
        <v>9.2129347162904196</v>
      </c>
    </row>
    <row r="10" spans="2:9" x14ac:dyDescent="0.25">
      <c r="B10" s="13" t="s">
        <v>14</v>
      </c>
      <c r="C10" s="14">
        <v>211.43</v>
      </c>
      <c r="D10" s="15" t="s">
        <v>15</v>
      </c>
      <c r="E10" s="15">
        <v>185.27</v>
      </c>
      <c r="F10" s="15" t="s">
        <v>15</v>
      </c>
      <c r="G10" s="16" t="s">
        <v>15</v>
      </c>
      <c r="H10" s="15" t="s">
        <v>15</v>
      </c>
      <c r="I10" s="15" t="s">
        <v>15</v>
      </c>
    </row>
    <row r="11" spans="2:9" x14ac:dyDescent="0.25">
      <c r="B11" s="13" t="s">
        <v>16</v>
      </c>
      <c r="C11" s="14">
        <v>230</v>
      </c>
      <c r="D11" s="15">
        <v>230</v>
      </c>
      <c r="E11" s="15">
        <v>230</v>
      </c>
      <c r="F11" s="15">
        <v>230</v>
      </c>
      <c r="G11" s="16" t="s">
        <v>15</v>
      </c>
      <c r="H11" s="15" t="s">
        <v>15</v>
      </c>
      <c r="I11" s="15" t="s">
        <v>15</v>
      </c>
    </row>
    <row r="12" spans="2:9" x14ac:dyDescent="0.25">
      <c r="B12" s="13" t="s">
        <v>17</v>
      </c>
      <c r="C12" s="14">
        <v>221.97333333333336</v>
      </c>
      <c r="D12" s="15">
        <v>227.10222222222222</v>
      </c>
      <c r="E12" s="15">
        <v>226.82888888888888</v>
      </c>
      <c r="F12" s="15">
        <v>223.50222222222223</v>
      </c>
      <c r="G12" s="16">
        <v>220.6577777777778</v>
      </c>
      <c r="H12" s="15">
        <f t="shared" si="0"/>
        <v>-1.2726694241170691</v>
      </c>
      <c r="I12" s="15">
        <f t="shared" si="1"/>
        <v>-0.59266378343744464</v>
      </c>
    </row>
    <row r="13" spans="2:9" x14ac:dyDescent="0.25">
      <c r="B13" s="13" t="s">
        <v>18</v>
      </c>
      <c r="C13" s="14">
        <v>209.77</v>
      </c>
      <c r="D13" s="15">
        <v>225.79</v>
      </c>
      <c r="E13" s="15">
        <v>212.005</v>
      </c>
      <c r="F13" s="15">
        <v>211.37</v>
      </c>
      <c r="G13" s="16">
        <v>206.98</v>
      </c>
      <c r="H13" s="15">
        <f t="shared" si="0"/>
        <v>-2.0769267161848859</v>
      </c>
      <c r="I13" s="15">
        <f t="shared" si="1"/>
        <v>-1.3300281260428193</v>
      </c>
    </row>
    <row r="14" spans="2:9" x14ac:dyDescent="0.25">
      <c r="B14" s="13" t="s">
        <v>19</v>
      </c>
      <c r="C14" s="14">
        <v>180.10000000000002</v>
      </c>
      <c r="D14" s="15">
        <v>229.5</v>
      </c>
      <c r="E14" s="15">
        <v>224.89999999999998</v>
      </c>
      <c r="F14" s="15">
        <v>229.25</v>
      </c>
      <c r="G14" s="16">
        <v>234.5</v>
      </c>
      <c r="H14" s="15">
        <f>((G14*100)/F14)-100</f>
        <v>2.2900763358778562</v>
      </c>
      <c r="I14" s="15">
        <f>((G14*100)/C14)-100</f>
        <v>30.205441421432511</v>
      </c>
    </row>
    <row r="15" spans="2:9" x14ac:dyDescent="0.25">
      <c r="B15" s="13" t="s">
        <v>20</v>
      </c>
      <c r="C15" s="14">
        <v>210.51428571428571</v>
      </c>
      <c r="D15" s="15">
        <v>250.01000000000002</v>
      </c>
      <c r="E15" s="15">
        <v>244.41727272727275</v>
      </c>
      <c r="F15" s="15">
        <v>250.35166666666669</v>
      </c>
      <c r="G15" s="16">
        <v>243.53</v>
      </c>
      <c r="H15" s="15">
        <f t="shared" si="0"/>
        <v>-2.7248337338810131</v>
      </c>
      <c r="I15" s="15">
        <f t="shared" si="1"/>
        <v>15.683360477741587</v>
      </c>
    </row>
    <row r="16" spans="2:9" x14ac:dyDescent="0.25">
      <c r="B16" s="13" t="s">
        <v>21</v>
      </c>
      <c r="C16" s="14">
        <v>205.11</v>
      </c>
      <c r="D16" s="15">
        <v>222.22380585006528</v>
      </c>
      <c r="E16" s="15">
        <v>171.64044708579385</v>
      </c>
      <c r="F16" s="15">
        <v>203.251</v>
      </c>
      <c r="G16" s="16" t="s">
        <v>15</v>
      </c>
      <c r="H16" s="15" t="s">
        <v>15</v>
      </c>
      <c r="I16" s="15" t="s">
        <v>15</v>
      </c>
    </row>
    <row r="17" spans="2:10" s="22" customFormat="1" ht="11.4" x14ac:dyDescent="0.2">
      <c r="B17" s="17" t="s">
        <v>22</v>
      </c>
      <c r="C17" s="18">
        <v>194.94</v>
      </c>
      <c r="D17" s="19">
        <v>223.11</v>
      </c>
      <c r="E17" s="19">
        <v>216.6</v>
      </c>
      <c r="F17" s="19">
        <v>216.85</v>
      </c>
      <c r="G17" s="20">
        <v>212.62</v>
      </c>
      <c r="H17" s="19">
        <f t="shared" si="0"/>
        <v>-1.9506571362693137</v>
      </c>
      <c r="I17" s="19">
        <f t="shared" si="1"/>
        <v>9.0694572689032498</v>
      </c>
      <c r="J17" s="21"/>
    </row>
    <row r="18" spans="2:10" x14ac:dyDescent="0.25">
      <c r="B18" s="13" t="s">
        <v>23</v>
      </c>
      <c r="C18" s="14">
        <v>165.43</v>
      </c>
      <c r="D18" s="15">
        <v>206.03666666666666</v>
      </c>
      <c r="E18" s="15">
        <v>182.62</v>
      </c>
      <c r="F18" s="15">
        <v>211.035</v>
      </c>
      <c r="G18" s="16">
        <v>240.77</v>
      </c>
      <c r="H18" s="15">
        <f t="shared" si="0"/>
        <v>14.090079844575541</v>
      </c>
      <c r="I18" s="15">
        <f t="shared" si="1"/>
        <v>45.541921054222314</v>
      </c>
    </row>
    <row r="19" spans="2:10" x14ac:dyDescent="0.25">
      <c r="B19" s="13" t="s">
        <v>24</v>
      </c>
      <c r="C19" s="14">
        <v>190.0567048745383</v>
      </c>
      <c r="D19" s="15">
        <v>219.0780039144428</v>
      </c>
      <c r="E19" s="15">
        <v>216.59470183218576</v>
      </c>
      <c r="F19" s="15">
        <v>216.65712315800545</v>
      </c>
      <c r="G19" s="16">
        <v>215.48144075430204</v>
      </c>
      <c r="H19" s="15">
        <f t="shared" si="0"/>
        <v>-0.54264654979563431</v>
      </c>
      <c r="I19" s="15">
        <f t="shared" si="1"/>
        <v>13.377447481554171</v>
      </c>
    </row>
    <row r="20" spans="2:10" x14ac:dyDescent="0.25">
      <c r="B20" s="13" t="s">
        <v>25</v>
      </c>
      <c r="C20" s="14">
        <v>242</v>
      </c>
      <c r="D20" s="15">
        <v>255</v>
      </c>
      <c r="E20" s="15">
        <v>246</v>
      </c>
      <c r="F20" s="15">
        <v>245</v>
      </c>
      <c r="G20" s="16">
        <v>239</v>
      </c>
      <c r="H20" s="15">
        <f t="shared" si="0"/>
        <v>-2.4489795918367321</v>
      </c>
      <c r="I20" s="15">
        <f t="shared" si="1"/>
        <v>-1.239669421487605</v>
      </c>
    </row>
    <row r="21" spans="2:10" x14ac:dyDescent="0.25">
      <c r="B21" s="13" t="s">
        <v>26</v>
      </c>
      <c r="C21" s="14">
        <v>185.79000000000002</v>
      </c>
      <c r="D21" s="15">
        <v>215.47</v>
      </c>
      <c r="E21" s="15">
        <v>214.50749999999999</v>
      </c>
      <c r="F21" s="15">
        <v>218.33499999999998</v>
      </c>
      <c r="G21" s="16">
        <v>219.70000000000002</v>
      </c>
      <c r="H21" s="15">
        <f t="shared" si="0"/>
        <v>0.6251860672819447</v>
      </c>
      <c r="I21" s="15">
        <f t="shared" si="1"/>
        <v>18.251789654986794</v>
      </c>
    </row>
    <row r="22" spans="2:10" x14ac:dyDescent="0.25">
      <c r="B22" s="13" t="s">
        <v>27</v>
      </c>
      <c r="C22" s="14">
        <v>191.14</v>
      </c>
      <c r="D22" s="15">
        <v>257.3</v>
      </c>
      <c r="E22" s="15">
        <v>247.41</v>
      </c>
      <c r="F22" s="15">
        <v>253.51</v>
      </c>
      <c r="G22" s="16">
        <v>253.55</v>
      </c>
      <c r="H22" s="15">
        <f t="shared" si="0"/>
        <v>1.5778470277311385E-2</v>
      </c>
      <c r="I22" s="15">
        <f t="shared" si="1"/>
        <v>32.651459663074206</v>
      </c>
    </row>
    <row r="23" spans="2:10" x14ac:dyDescent="0.25">
      <c r="B23" s="13" t="s">
        <v>28</v>
      </c>
      <c r="C23" s="14">
        <v>167.05</v>
      </c>
      <c r="D23" s="15" t="s">
        <v>15</v>
      </c>
      <c r="E23" s="15" t="s">
        <v>15</v>
      </c>
      <c r="F23" s="15" t="s">
        <v>15</v>
      </c>
      <c r="G23" s="16">
        <v>250.12</v>
      </c>
      <c r="H23" s="15" t="s">
        <v>15</v>
      </c>
      <c r="I23" s="15">
        <f t="shared" si="1"/>
        <v>49.727626459143949</v>
      </c>
    </row>
    <row r="24" spans="2:10" x14ac:dyDescent="0.25">
      <c r="B24" s="13" t="s">
        <v>29</v>
      </c>
      <c r="C24" s="14">
        <v>204</v>
      </c>
      <c r="D24" s="15">
        <v>202.5</v>
      </c>
      <c r="E24" s="15">
        <v>200</v>
      </c>
      <c r="F24" s="15">
        <v>199</v>
      </c>
      <c r="G24" s="16">
        <v>194</v>
      </c>
      <c r="H24" s="15">
        <f t="shared" si="0"/>
        <v>-2.5125628140703498</v>
      </c>
      <c r="I24" s="15">
        <f t="shared" si="1"/>
        <v>-4.9019607843137294</v>
      </c>
    </row>
    <row r="25" spans="2:10" x14ac:dyDescent="0.25">
      <c r="B25" s="13" t="s">
        <v>30</v>
      </c>
      <c r="C25" s="14">
        <v>225.93</v>
      </c>
      <c r="D25" s="15">
        <v>218.34</v>
      </c>
      <c r="E25" s="15">
        <v>212.01</v>
      </c>
      <c r="F25" s="15">
        <v>208.66</v>
      </c>
      <c r="G25" s="16" t="s">
        <v>15</v>
      </c>
      <c r="H25" s="15" t="s">
        <v>15</v>
      </c>
      <c r="I25" s="15" t="s">
        <v>15</v>
      </c>
    </row>
    <row r="26" spans="2:10" x14ac:dyDescent="0.25">
      <c r="B26" s="23" t="s">
        <v>31</v>
      </c>
      <c r="C26" s="23"/>
      <c r="D26" s="23"/>
      <c r="E26" s="23"/>
      <c r="F26" s="23"/>
      <c r="G26" s="23"/>
      <c r="H26" s="23"/>
      <c r="I26" s="23"/>
    </row>
    <row r="27" spans="2:10" x14ac:dyDescent="0.25">
      <c r="B27" s="24" t="s">
        <v>32</v>
      </c>
      <c r="C27" s="25">
        <v>175.2</v>
      </c>
      <c r="D27" s="15">
        <v>188.7</v>
      </c>
      <c r="E27" s="15" t="s">
        <v>15</v>
      </c>
      <c r="F27" s="15" t="s">
        <v>15</v>
      </c>
      <c r="G27" s="26" t="s">
        <v>15</v>
      </c>
      <c r="H27" s="15" t="s">
        <v>15</v>
      </c>
      <c r="I27" s="15" t="s">
        <v>15</v>
      </c>
    </row>
    <row r="28" spans="2:10" x14ac:dyDescent="0.25">
      <c r="B28" s="13" t="s">
        <v>11</v>
      </c>
      <c r="C28" s="14">
        <v>170.77571428571429</v>
      </c>
      <c r="D28" s="15">
        <v>199.40833333333333</v>
      </c>
      <c r="E28" s="15">
        <v>197.874</v>
      </c>
      <c r="F28" s="15">
        <v>197.874</v>
      </c>
      <c r="G28" s="16">
        <v>194.29399999999998</v>
      </c>
      <c r="H28" s="15">
        <f t="shared" ref="H28:H40" si="2">((G28*100)/F28)-100</f>
        <v>-1.8092321376229421</v>
      </c>
      <c r="I28" s="15">
        <f t="shared" ref="I28:I39" si="3">((G28*100)/C28)-100</f>
        <v>13.771446257831897</v>
      </c>
    </row>
    <row r="29" spans="2:10" x14ac:dyDescent="0.25">
      <c r="B29" s="13" t="s">
        <v>13</v>
      </c>
      <c r="C29" s="14">
        <v>192.5</v>
      </c>
      <c r="D29" s="15">
        <v>211.75</v>
      </c>
      <c r="E29" s="15">
        <v>220.5</v>
      </c>
      <c r="F29" s="15">
        <v>221.5</v>
      </c>
      <c r="G29" s="16">
        <v>215</v>
      </c>
      <c r="H29" s="15">
        <f t="shared" si="2"/>
        <v>-2.9345372460496577</v>
      </c>
      <c r="I29" s="15">
        <f t="shared" si="3"/>
        <v>11.688311688311686</v>
      </c>
    </row>
    <row r="30" spans="2:10" x14ac:dyDescent="0.25">
      <c r="B30" s="13" t="s">
        <v>16</v>
      </c>
      <c r="C30" s="14">
        <v>169.33333333333334</v>
      </c>
      <c r="D30" s="15">
        <v>215</v>
      </c>
      <c r="E30" s="15">
        <v>215</v>
      </c>
      <c r="F30" s="15">
        <v>215</v>
      </c>
      <c r="G30" s="16" t="s">
        <v>15</v>
      </c>
      <c r="H30" s="15" t="s">
        <v>15</v>
      </c>
      <c r="I30" s="15" t="s">
        <v>15</v>
      </c>
    </row>
    <row r="31" spans="2:10" x14ac:dyDescent="0.25">
      <c r="B31" s="13" t="s">
        <v>33</v>
      </c>
      <c r="C31" s="14">
        <v>225</v>
      </c>
      <c r="D31" s="15">
        <v>242</v>
      </c>
      <c r="E31" s="15">
        <v>241</v>
      </c>
      <c r="F31" s="15">
        <v>236.66666666666666</v>
      </c>
      <c r="G31" s="16">
        <v>234</v>
      </c>
      <c r="H31" s="15">
        <f t="shared" si="2"/>
        <v>-1.1267605633802731</v>
      </c>
      <c r="I31" s="15">
        <f t="shared" si="3"/>
        <v>4</v>
      </c>
    </row>
    <row r="32" spans="2:10" x14ac:dyDescent="0.25">
      <c r="B32" s="13" t="s">
        <v>21</v>
      </c>
      <c r="C32" s="14">
        <v>186.94</v>
      </c>
      <c r="D32" s="15">
        <v>197.31</v>
      </c>
      <c r="E32" s="15">
        <v>171.01522160043876</v>
      </c>
      <c r="F32" s="15">
        <v>180.4</v>
      </c>
      <c r="G32" s="16" t="s">
        <v>15</v>
      </c>
      <c r="H32" s="15" t="s">
        <v>15</v>
      </c>
      <c r="I32" s="15" t="s">
        <v>15</v>
      </c>
    </row>
    <row r="33" spans="2:10" s="22" customFormat="1" ht="11.4" x14ac:dyDescent="0.2">
      <c r="B33" s="17" t="s">
        <v>22</v>
      </c>
      <c r="C33" s="18">
        <v>179.75700000000001</v>
      </c>
      <c r="D33" s="19">
        <v>182.59</v>
      </c>
      <c r="E33" s="19">
        <v>190.77</v>
      </c>
      <c r="F33" s="19">
        <v>188.31</v>
      </c>
      <c r="G33" s="20">
        <v>171.29</v>
      </c>
      <c r="H33" s="19">
        <f t="shared" si="2"/>
        <v>-9.0382879294779883</v>
      </c>
      <c r="I33" s="19">
        <f t="shared" si="3"/>
        <v>-4.7102477233153621</v>
      </c>
      <c r="J33" s="21"/>
    </row>
    <row r="34" spans="2:10" x14ac:dyDescent="0.25">
      <c r="B34" s="13" t="s">
        <v>23</v>
      </c>
      <c r="C34" s="14">
        <v>164.14999999999998</v>
      </c>
      <c r="D34" s="15">
        <v>208.79</v>
      </c>
      <c r="E34" s="15" t="s">
        <v>15</v>
      </c>
      <c r="F34" s="15">
        <v>230.69</v>
      </c>
      <c r="G34" s="16" t="s">
        <v>15</v>
      </c>
      <c r="H34" s="15" t="s">
        <v>15</v>
      </c>
      <c r="I34" s="15" t="s">
        <v>15</v>
      </c>
    </row>
    <row r="35" spans="2:10" x14ac:dyDescent="0.25">
      <c r="B35" s="13" t="s">
        <v>34</v>
      </c>
      <c r="C35" s="14">
        <v>218</v>
      </c>
      <c r="D35" s="15">
        <v>239</v>
      </c>
      <c r="E35" s="15">
        <v>229</v>
      </c>
      <c r="F35" s="15">
        <v>225.5</v>
      </c>
      <c r="G35" s="16">
        <v>223</v>
      </c>
      <c r="H35" s="15">
        <f t="shared" si="2"/>
        <v>-1.1086474501108654</v>
      </c>
      <c r="I35" s="15">
        <f t="shared" si="3"/>
        <v>2.2935779816513815</v>
      </c>
    </row>
    <row r="36" spans="2:10" x14ac:dyDescent="0.25">
      <c r="B36" s="13" t="s">
        <v>35</v>
      </c>
      <c r="C36" s="14">
        <v>160.5</v>
      </c>
      <c r="D36" s="15" t="s">
        <v>15</v>
      </c>
      <c r="E36" s="15" t="s">
        <v>15</v>
      </c>
      <c r="F36" s="15">
        <v>210</v>
      </c>
      <c r="G36" s="16" t="s">
        <v>15</v>
      </c>
      <c r="H36" s="15" t="s">
        <v>15</v>
      </c>
      <c r="I36" s="15" t="s">
        <v>15</v>
      </c>
    </row>
    <row r="37" spans="2:10" x14ac:dyDescent="0.25">
      <c r="B37" s="13" t="s">
        <v>24</v>
      </c>
      <c r="C37" s="14">
        <v>181.96426610250808</v>
      </c>
      <c r="D37" s="15">
        <v>213.23903792525189</v>
      </c>
      <c r="E37" s="15">
        <v>214.49410666355465</v>
      </c>
      <c r="F37" s="15">
        <v>213.6187816250453</v>
      </c>
      <c r="G37" s="16">
        <v>212.2059356831183</v>
      </c>
      <c r="H37" s="15">
        <f t="shared" si="2"/>
        <v>-0.66138657433545234</v>
      </c>
      <c r="I37" s="15">
        <f t="shared" si="3"/>
        <v>16.619565054368323</v>
      </c>
    </row>
    <row r="38" spans="2:10" x14ac:dyDescent="0.25">
      <c r="B38" s="13" t="s">
        <v>25</v>
      </c>
      <c r="C38" s="14">
        <v>227</v>
      </c>
      <c r="D38" s="15">
        <v>240</v>
      </c>
      <c r="E38" s="15">
        <v>233</v>
      </c>
      <c r="F38" s="15">
        <v>230</v>
      </c>
      <c r="G38" s="16">
        <v>230</v>
      </c>
      <c r="H38" s="15">
        <f t="shared" si="2"/>
        <v>0</v>
      </c>
      <c r="I38" s="15">
        <f t="shared" si="3"/>
        <v>1.3215859030837009</v>
      </c>
    </row>
    <row r="39" spans="2:10" x14ac:dyDescent="0.25">
      <c r="B39" s="13" t="s">
        <v>26</v>
      </c>
      <c r="C39" s="14">
        <v>158.46</v>
      </c>
      <c r="D39" s="15">
        <v>211.55</v>
      </c>
      <c r="E39" s="15" t="s">
        <v>15</v>
      </c>
      <c r="F39" s="15">
        <v>206.06666666666669</v>
      </c>
      <c r="G39" s="16">
        <v>202.19</v>
      </c>
      <c r="H39" s="15">
        <f t="shared" si="2"/>
        <v>-1.8812681979941885</v>
      </c>
      <c r="I39" s="15">
        <f t="shared" si="3"/>
        <v>27.59686987252303</v>
      </c>
    </row>
    <row r="40" spans="2:10" x14ac:dyDescent="0.25">
      <c r="B40" s="13" t="s">
        <v>29</v>
      </c>
      <c r="C40" s="14" t="s">
        <v>15</v>
      </c>
      <c r="D40" s="15">
        <v>190</v>
      </c>
      <c r="E40" s="15">
        <v>190</v>
      </c>
      <c r="F40" s="15">
        <v>190</v>
      </c>
      <c r="G40" s="16">
        <v>190</v>
      </c>
      <c r="H40" s="15">
        <f t="shared" si="2"/>
        <v>0</v>
      </c>
      <c r="I40" s="15" t="s">
        <v>15</v>
      </c>
    </row>
    <row r="41" spans="2:10" x14ac:dyDescent="0.25">
      <c r="B41" s="23" t="s">
        <v>36</v>
      </c>
      <c r="C41" s="23"/>
      <c r="D41" s="23"/>
      <c r="E41" s="23"/>
      <c r="F41" s="23"/>
      <c r="G41" s="23"/>
      <c r="H41" s="23"/>
      <c r="I41" s="23"/>
    </row>
    <row r="42" spans="2:10" x14ac:dyDescent="0.25">
      <c r="B42" s="24" t="s">
        <v>32</v>
      </c>
      <c r="C42" s="25">
        <v>174.2</v>
      </c>
      <c r="D42" s="15">
        <v>184.6</v>
      </c>
      <c r="E42" s="15" t="s">
        <v>15</v>
      </c>
      <c r="F42" s="15" t="s">
        <v>15</v>
      </c>
      <c r="G42" s="26" t="s">
        <v>15</v>
      </c>
      <c r="H42" s="15" t="s">
        <v>15</v>
      </c>
      <c r="I42" s="15" t="s">
        <v>15</v>
      </c>
    </row>
    <row r="43" spans="2:10" x14ac:dyDescent="0.25">
      <c r="B43" s="13" t="s">
        <v>11</v>
      </c>
      <c r="C43" s="14">
        <v>173.84</v>
      </c>
      <c r="D43" s="15">
        <v>168.73</v>
      </c>
      <c r="E43" s="15">
        <v>168.73</v>
      </c>
      <c r="F43" s="15">
        <v>168.73</v>
      </c>
      <c r="G43" s="16">
        <v>168.73</v>
      </c>
      <c r="H43" s="15">
        <f t="shared" ref="H43:H57" si="4">((G43*100)/F43)-100</f>
        <v>0</v>
      </c>
      <c r="I43" s="15">
        <f t="shared" ref="I43:I57" si="5">((G43*100)/C43)-100</f>
        <v>-2.9394845835250862</v>
      </c>
    </row>
    <row r="44" spans="2:10" x14ac:dyDescent="0.25">
      <c r="B44" s="13" t="s">
        <v>13</v>
      </c>
      <c r="C44" s="14">
        <v>172</v>
      </c>
      <c r="D44" s="15">
        <v>208.75</v>
      </c>
      <c r="E44" s="15">
        <v>203.75</v>
      </c>
      <c r="F44" s="15" t="s">
        <v>15</v>
      </c>
      <c r="G44" s="16">
        <v>205.75</v>
      </c>
      <c r="H44" s="15" t="s">
        <v>15</v>
      </c>
      <c r="I44" s="15">
        <f t="shared" si="5"/>
        <v>19.622093023255815</v>
      </c>
    </row>
    <row r="45" spans="2:10" x14ac:dyDescent="0.25">
      <c r="B45" s="13" t="s">
        <v>17</v>
      </c>
      <c r="C45" s="14">
        <v>207.16</v>
      </c>
      <c r="D45" s="15">
        <v>206.06000000000003</v>
      </c>
      <c r="E45" s="15">
        <v>205.98000000000002</v>
      </c>
      <c r="F45" s="15">
        <v>202.56</v>
      </c>
      <c r="G45" s="16">
        <v>200.7</v>
      </c>
      <c r="H45" s="15">
        <f t="shared" si="4"/>
        <v>-0.91824644549762979</v>
      </c>
      <c r="I45" s="15">
        <f t="shared" si="5"/>
        <v>-3.118362618266076</v>
      </c>
    </row>
    <row r="46" spans="2:10" x14ac:dyDescent="0.25">
      <c r="B46" s="13" t="s">
        <v>18</v>
      </c>
      <c r="C46" s="14">
        <v>197.47</v>
      </c>
      <c r="D46" s="15">
        <v>208.54</v>
      </c>
      <c r="E46" s="15">
        <v>208.54</v>
      </c>
      <c r="F46" s="15">
        <v>197.18</v>
      </c>
      <c r="G46" s="16">
        <v>194.37</v>
      </c>
      <c r="H46" s="15">
        <f t="shared" si="4"/>
        <v>-1.4250938229029373</v>
      </c>
      <c r="I46" s="15">
        <f t="shared" si="5"/>
        <v>-1.5698587127158561</v>
      </c>
    </row>
    <row r="47" spans="2:10" x14ac:dyDescent="0.25">
      <c r="B47" s="13" t="s">
        <v>19</v>
      </c>
      <c r="C47" s="14">
        <v>173.4</v>
      </c>
      <c r="D47" s="15">
        <v>211.3</v>
      </c>
      <c r="E47" s="15">
        <v>202.3</v>
      </c>
      <c r="F47" s="15">
        <v>197.6</v>
      </c>
      <c r="G47" s="16">
        <v>198</v>
      </c>
      <c r="H47" s="15">
        <f>((G47*100)/F47)-100</f>
        <v>0.20242914979756677</v>
      </c>
      <c r="I47" s="15">
        <f>((G47*100)/C47)-100</f>
        <v>14.186851211072664</v>
      </c>
    </row>
    <row r="48" spans="2:10" x14ac:dyDescent="0.25">
      <c r="B48" s="13" t="s">
        <v>33</v>
      </c>
      <c r="C48" s="14">
        <v>219.33333333333334</v>
      </c>
      <c r="D48" s="15">
        <v>233.33333333333334</v>
      </c>
      <c r="E48" s="15">
        <v>232.66666666666666</v>
      </c>
      <c r="F48" s="15">
        <v>230.66666666666666</v>
      </c>
      <c r="G48" s="16">
        <v>227.33333333333334</v>
      </c>
      <c r="H48" s="15">
        <f t="shared" si="4"/>
        <v>-1.4450867052023</v>
      </c>
      <c r="I48" s="15">
        <f t="shared" si="5"/>
        <v>3.6474164133738611</v>
      </c>
    </row>
    <row r="49" spans="2:10" x14ac:dyDescent="0.25">
      <c r="B49" s="13" t="s">
        <v>20</v>
      </c>
      <c r="C49" s="14">
        <v>198</v>
      </c>
      <c r="D49" s="15">
        <v>247.02666666666664</v>
      </c>
      <c r="E49" s="15">
        <v>244.85999999999999</v>
      </c>
      <c r="F49" s="15">
        <v>238.33199999999997</v>
      </c>
      <c r="G49" s="16">
        <v>241.53199999999998</v>
      </c>
      <c r="H49" s="15">
        <f t="shared" si="4"/>
        <v>1.3426648540691133</v>
      </c>
      <c r="I49" s="15">
        <f t="shared" si="5"/>
        <v>21.985858585858566</v>
      </c>
    </row>
    <row r="50" spans="2:10" x14ac:dyDescent="0.25">
      <c r="B50" s="13" t="s">
        <v>21</v>
      </c>
      <c r="C50" s="14">
        <v>152.94999999999999</v>
      </c>
      <c r="D50" s="15" t="s">
        <v>15</v>
      </c>
      <c r="E50" s="15">
        <v>181.4096696127946</v>
      </c>
      <c r="F50" s="15">
        <v>182</v>
      </c>
      <c r="G50" s="16" t="s">
        <v>15</v>
      </c>
      <c r="H50" s="15" t="s">
        <v>15</v>
      </c>
      <c r="I50" s="15" t="s">
        <v>15</v>
      </c>
    </row>
    <row r="51" spans="2:10" s="22" customFormat="1" ht="11.4" x14ac:dyDescent="0.2">
      <c r="B51" s="17" t="s">
        <v>22</v>
      </c>
      <c r="C51" s="18">
        <v>145.84</v>
      </c>
      <c r="D51" s="19">
        <v>156.57</v>
      </c>
      <c r="E51" s="19">
        <v>160.08000000000001</v>
      </c>
      <c r="F51" s="19">
        <v>148.6</v>
      </c>
      <c r="G51" s="20">
        <v>146.72</v>
      </c>
      <c r="H51" s="19">
        <f t="shared" si="4"/>
        <v>-1.2651413189771148</v>
      </c>
      <c r="I51" s="19">
        <f t="shared" si="5"/>
        <v>0.60340098738343784</v>
      </c>
      <c r="J51" s="21"/>
    </row>
    <row r="52" spans="2:10" x14ac:dyDescent="0.25">
      <c r="B52" s="13" t="s">
        <v>34</v>
      </c>
      <c r="C52" s="14">
        <v>206.5</v>
      </c>
      <c r="D52" s="15">
        <v>231</v>
      </c>
      <c r="E52" s="15">
        <v>221</v>
      </c>
      <c r="F52" s="15">
        <v>217.5</v>
      </c>
      <c r="G52" s="16">
        <v>218.5</v>
      </c>
      <c r="H52" s="15">
        <f t="shared" si="4"/>
        <v>0.45977011494252906</v>
      </c>
      <c r="I52" s="15">
        <f t="shared" si="5"/>
        <v>5.8111380145278417</v>
      </c>
    </row>
    <row r="53" spans="2:10" x14ac:dyDescent="0.25">
      <c r="B53" s="13" t="s">
        <v>24</v>
      </c>
      <c r="C53" s="14">
        <v>143.12055999676301</v>
      </c>
      <c r="D53" s="15">
        <v>193.8536708411381</v>
      </c>
      <c r="E53" s="15">
        <v>196.28894853541834</v>
      </c>
      <c r="F53" s="15">
        <v>194.45385810945041</v>
      </c>
      <c r="G53" s="16">
        <v>197.23219821484975</v>
      </c>
      <c r="H53" s="15">
        <f t="shared" si="4"/>
        <v>1.4287914533613986</v>
      </c>
      <c r="I53" s="15">
        <f t="shared" si="5"/>
        <v>37.808431031370048</v>
      </c>
    </row>
    <row r="54" spans="2:10" x14ac:dyDescent="0.25">
      <c r="B54" s="13" t="s">
        <v>25</v>
      </c>
      <c r="C54" s="14">
        <v>225</v>
      </c>
      <c r="D54" s="15">
        <v>235</v>
      </c>
      <c r="E54" s="15">
        <v>235</v>
      </c>
      <c r="F54" s="15">
        <v>229</v>
      </c>
      <c r="G54" s="16">
        <v>225</v>
      </c>
      <c r="H54" s="15">
        <f t="shared" si="4"/>
        <v>-1.7467248908296966</v>
      </c>
      <c r="I54" s="15">
        <f t="shared" si="5"/>
        <v>0</v>
      </c>
    </row>
    <row r="55" spans="2:10" x14ac:dyDescent="0.25">
      <c r="B55" s="13" t="s">
        <v>26</v>
      </c>
      <c r="C55" s="14">
        <v>131.93</v>
      </c>
      <c r="D55" s="15">
        <v>214.76333333333332</v>
      </c>
      <c r="E55" s="15">
        <v>213.95499999999998</v>
      </c>
      <c r="F55" s="15">
        <v>212.36</v>
      </c>
      <c r="G55" s="16">
        <v>209.99333333333334</v>
      </c>
      <c r="H55" s="15">
        <f t="shared" si="4"/>
        <v>-1.1144597224838293</v>
      </c>
      <c r="I55" s="15">
        <f t="shared" si="5"/>
        <v>59.170267060815092</v>
      </c>
    </row>
    <row r="56" spans="2:10" x14ac:dyDescent="0.25">
      <c r="B56" s="13" t="s">
        <v>28</v>
      </c>
      <c r="C56" s="14" t="s">
        <v>15</v>
      </c>
      <c r="D56" s="15">
        <v>157</v>
      </c>
      <c r="E56" s="15" t="s">
        <v>15</v>
      </c>
      <c r="F56" s="15" t="s">
        <v>15</v>
      </c>
      <c r="G56" s="16" t="s">
        <v>15</v>
      </c>
      <c r="H56" s="15" t="s">
        <v>15</v>
      </c>
      <c r="I56" s="15" t="s">
        <v>15</v>
      </c>
    </row>
    <row r="57" spans="2:10" x14ac:dyDescent="0.25">
      <c r="B57" s="13" t="s">
        <v>29</v>
      </c>
      <c r="C57" s="14">
        <v>151</v>
      </c>
      <c r="D57" s="15">
        <v>182.5</v>
      </c>
      <c r="E57" s="15">
        <v>177.5</v>
      </c>
      <c r="F57" s="15">
        <v>177.5</v>
      </c>
      <c r="G57" s="16">
        <v>177.5</v>
      </c>
      <c r="H57" s="15">
        <f t="shared" si="4"/>
        <v>0</v>
      </c>
      <c r="I57" s="15">
        <f t="shared" si="5"/>
        <v>17.549668874172184</v>
      </c>
    </row>
    <row r="58" spans="2:10" x14ac:dyDescent="0.25">
      <c r="B58" s="23" t="s">
        <v>37</v>
      </c>
      <c r="C58" s="23"/>
      <c r="D58" s="23"/>
      <c r="E58" s="23"/>
      <c r="F58" s="23"/>
      <c r="G58" s="23"/>
      <c r="H58" s="23"/>
      <c r="I58" s="23"/>
    </row>
    <row r="59" spans="2:10" x14ac:dyDescent="0.25">
      <c r="B59" s="13" t="s">
        <v>12</v>
      </c>
      <c r="C59" s="25">
        <v>222.2</v>
      </c>
      <c r="D59" s="15">
        <v>208.51</v>
      </c>
      <c r="E59" s="15">
        <v>202.61</v>
      </c>
      <c r="F59" s="15">
        <v>200.54</v>
      </c>
      <c r="G59" s="26">
        <v>211.56</v>
      </c>
      <c r="H59" s="15">
        <f>((G59*100)/F59)-100</f>
        <v>5.4951630597387151</v>
      </c>
      <c r="I59" s="15">
        <f>((G59*100)/C59)-100</f>
        <v>-4.7884788478847895</v>
      </c>
    </row>
    <row r="60" spans="2:10" x14ac:dyDescent="0.25">
      <c r="B60" s="13" t="s">
        <v>13</v>
      </c>
      <c r="C60" s="14">
        <v>192.5</v>
      </c>
      <c r="D60" s="15">
        <v>202.5</v>
      </c>
      <c r="E60" s="15">
        <v>202.75</v>
      </c>
      <c r="F60" s="15">
        <v>208.5</v>
      </c>
      <c r="G60" s="16" t="s">
        <v>15</v>
      </c>
      <c r="H60" s="15" t="s">
        <v>15</v>
      </c>
      <c r="I60" s="15" t="s">
        <v>15</v>
      </c>
    </row>
    <row r="61" spans="2:10" x14ac:dyDescent="0.25">
      <c r="B61" s="13" t="s">
        <v>35</v>
      </c>
      <c r="C61" s="14">
        <v>175</v>
      </c>
      <c r="D61" s="15" t="s">
        <v>15</v>
      </c>
      <c r="E61" s="15" t="s">
        <v>15</v>
      </c>
      <c r="F61" s="15" t="s">
        <v>15</v>
      </c>
      <c r="G61" s="16">
        <v>214</v>
      </c>
      <c r="H61" s="15" t="s">
        <v>15</v>
      </c>
      <c r="I61" s="15">
        <f t="shared" ref="I61:I62" si="6">((G61*100)/C61)-100</f>
        <v>22.285714285714292</v>
      </c>
    </row>
    <row r="62" spans="2:10" x14ac:dyDescent="0.25">
      <c r="B62" s="13" t="s">
        <v>24</v>
      </c>
      <c r="C62" s="14">
        <v>130.86629557054584</v>
      </c>
      <c r="D62" s="15">
        <v>173.76762783832137</v>
      </c>
      <c r="E62" s="15">
        <v>174.34939899638229</v>
      </c>
      <c r="F62" s="15">
        <v>173.18546737872927</v>
      </c>
      <c r="G62" s="16">
        <v>174.53762736450523</v>
      </c>
      <c r="H62" s="15">
        <f t="shared" ref="H62" si="7">((G62*100)/F62)-100</f>
        <v>0.78075834320382853</v>
      </c>
      <c r="I62" s="15">
        <f t="shared" si="6"/>
        <v>33.370954380241926</v>
      </c>
    </row>
    <row r="63" spans="2:10" x14ac:dyDescent="0.25">
      <c r="B63" s="27" t="s">
        <v>38</v>
      </c>
      <c r="C63" s="27"/>
      <c r="D63" s="27"/>
      <c r="E63" s="27"/>
      <c r="F63" s="27"/>
      <c r="G63" s="27"/>
      <c r="H63" s="27"/>
      <c r="I63" s="27"/>
    </row>
    <row r="64" spans="2:10" x14ac:dyDescent="0.25">
      <c r="B64" s="28" t="s">
        <v>39</v>
      </c>
      <c r="C64" s="29">
        <v>423.5</v>
      </c>
      <c r="D64" s="15">
        <v>517.67999999999995</v>
      </c>
      <c r="E64" s="15">
        <v>514.13</v>
      </c>
      <c r="F64" s="15">
        <v>476.05</v>
      </c>
      <c r="G64" s="16" t="s">
        <v>15</v>
      </c>
      <c r="H64" s="30" t="s">
        <v>15</v>
      </c>
      <c r="I64" s="30" t="s">
        <v>15</v>
      </c>
    </row>
    <row r="65" spans="2:11" x14ac:dyDescent="0.25">
      <c r="B65" s="31" t="s">
        <v>22</v>
      </c>
      <c r="C65" s="32">
        <v>434.04</v>
      </c>
      <c r="D65" s="33">
        <v>521.1</v>
      </c>
      <c r="E65" s="33">
        <v>524.04</v>
      </c>
      <c r="F65" s="33" t="s">
        <v>15</v>
      </c>
      <c r="G65" s="34" t="s">
        <v>15</v>
      </c>
      <c r="H65" s="30" t="s">
        <v>15</v>
      </c>
      <c r="I65" s="30" t="s">
        <v>15</v>
      </c>
      <c r="J65" s="35"/>
      <c r="K65" s="21"/>
    </row>
    <row r="66" spans="2:11" ht="12.6" thickBot="1" x14ac:dyDescent="0.3">
      <c r="B66" s="36" t="s">
        <v>24</v>
      </c>
      <c r="C66" s="37">
        <v>447.63</v>
      </c>
      <c r="D66" s="38">
        <v>578.99186748817021</v>
      </c>
      <c r="E66" s="38">
        <v>578.83066868946196</v>
      </c>
      <c r="F66" s="38">
        <v>583.12785574889278</v>
      </c>
      <c r="G66" s="39">
        <v>581.40215013511465</v>
      </c>
      <c r="H66" s="40">
        <f>((G66*100)/F66)-100</f>
        <v>-0.29593949195958658</v>
      </c>
      <c r="I66" s="40">
        <f>((G66*100)/C66)-100</f>
        <v>29.884536365997519</v>
      </c>
    </row>
    <row r="67" spans="2:11" ht="12.6" thickTop="1" x14ac:dyDescent="0.25">
      <c r="B67" s="28"/>
      <c r="C67" s="15"/>
      <c r="D67" s="15"/>
      <c r="E67" s="15"/>
      <c r="F67" s="15"/>
      <c r="G67" s="15"/>
      <c r="H67" s="30"/>
      <c r="I67" s="30"/>
    </row>
    <row r="68" spans="2:11" x14ac:dyDescent="0.25">
      <c r="B68" s="41" t="s">
        <v>40</v>
      </c>
      <c r="C68" s="42"/>
      <c r="D68" s="42"/>
      <c r="E68" s="43"/>
      <c r="F68" s="43"/>
      <c r="G68" s="43"/>
      <c r="H68" s="43"/>
      <c r="I68" s="41"/>
    </row>
    <row r="69" spans="2:11" x14ac:dyDescent="0.25">
      <c r="B69" s="41" t="s">
        <v>41</v>
      </c>
      <c r="C69" s="44"/>
      <c r="D69" s="44"/>
      <c r="E69" s="45"/>
      <c r="F69" s="45"/>
      <c r="G69" s="45"/>
      <c r="H69" s="45"/>
      <c r="I69" s="41"/>
    </row>
    <row r="70" spans="2:11" x14ac:dyDescent="0.25">
      <c r="B70" s="41" t="s">
        <v>42</v>
      </c>
      <c r="C70" s="46"/>
      <c r="D70" s="46"/>
      <c r="E70" s="46"/>
      <c r="F70" s="46"/>
      <c r="G70" s="46"/>
      <c r="H70" s="46"/>
      <c r="I70" s="46"/>
    </row>
    <row r="71" spans="2:11" x14ac:dyDescent="0.25">
      <c r="B71" s="46"/>
      <c r="C71" s="46"/>
      <c r="D71" s="47"/>
      <c r="E71" s="47"/>
      <c r="F71" s="47"/>
      <c r="G71" s="48"/>
      <c r="H71" s="46"/>
      <c r="I71" s="46"/>
    </row>
    <row r="72" spans="2:11" x14ac:dyDescent="0.25">
      <c r="B72" s="46"/>
      <c r="C72" s="46"/>
      <c r="D72" s="47"/>
      <c r="E72" s="48"/>
      <c r="F72" s="46" t="s">
        <v>43</v>
      </c>
      <c r="G72" s="46"/>
      <c r="H72" s="46"/>
      <c r="I72" s="46"/>
    </row>
    <row r="77" spans="2:11" x14ac:dyDescent="0.25">
      <c r="E77" s="21"/>
    </row>
    <row r="78" spans="2:11" x14ac:dyDescent="0.25">
      <c r="F78" s="21"/>
    </row>
  </sheetData>
  <mergeCells count="9">
    <mergeCell ref="B41:I41"/>
    <mergeCell ref="B58:I58"/>
    <mergeCell ref="B63:I63"/>
    <mergeCell ref="B2:I2"/>
    <mergeCell ref="B4:B5"/>
    <mergeCell ref="D4:G4"/>
    <mergeCell ref="H4:I4"/>
    <mergeCell ref="B6:I6"/>
    <mergeCell ref="B26:I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15_18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2025-05-12T11:12:35Z</dcterms:created>
  <dcterms:modified xsi:type="dcterms:W3CDTF">2025-05-12T11:13:22Z</dcterms:modified>
</cp:coreProperties>
</file>