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8\"/>
    </mc:Choice>
  </mc:AlternateContent>
  <xr:revisionPtr revIDLastSave="0" documentId="8_{F7C3AA83-8E82-4F05-B6C6-F44E8E34FD54}" xr6:coauthVersionLast="47" xr6:coauthVersionMax="47" xr10:uidLastSave="{00000000-0000-0000-0000-000000000000}"/>
  <bookViews>
    <workbookView xWindow="-108" yWindow="-108" windowWidth="23256" windowHeight="12456" xr2:uid="{7EEAC704-EAF6-4EB2-A36B-15ED4C05FCCB}"/>
  </bookViews>
  <sheets>
    <sheet name="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" i="1" l="1"/>
  <c r="H159" i="1"/>
  <c r="I158" i="1"/>
  <c r="H158" i="1"/>
  <c r="I157" i="1"/>
  <c r="H157" i="1"/>
  <c r="I155" i="1"/>
  <c r="I153" i="1"/>
  <c r="H153" i="1"/>
  <c r="I152" i="1"/>
  <c r="H152" i="1"/>
  <c r="I150" i="1"/>
  <c r="H150" i="1"/>
  <c r="H147" i="1"/>
  <c r="I136" i="1"/>
  <c r="H136" i="1"/>
  <c r="I135" i="1"/>
  <c r="H135" i="1"/>
  <c r="I133" i="1"/>
  <c r="H133" i="1"/>
  <c r="I132" i="1"/>
  <c r="H132" i="1"/>
  <c r="I131" i="1"/>
  <c r="H131" i="1"/>
  <c r="I130" i="1"/>
  <c r="H130" i="1"/>
  <c r="I129" i="1"/>
  <c r="H129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7" i="1"/>
  <c r="H117" i="1"/>
  <c r="I115" i="1"/>
  <c r="H115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4" i="1"/>
  <c r="H84" i="1"/>
  <c r="I83" i="1"/>
  <c r="H83" i="1"/>
  <c r="I58" i="1"/>
  <c r="H58" i="1"/>
  <c r="I57" i="1"/>
  <c r="H57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I13" i="1"/>
  <c r="H13" i="1"/>
  <c r="I12" i="1"/>
  <c r="H12" i="1"/>
  <c r="I11" i="1"/>
  <c r="H11" i="1"/>
  <c r="I10" i="1"/>
  <c r="H10" i="1"/>
  <c r="I8" i="1"/>
  <c r="H8" i="1"/>
</calcChain>
</file>

<file path=xl/sharedStrings.xml><?xml version="1.0" encoding="utf-8"?>
<sst xmlns="http://schemas.openxmlformats.org/spreadsheetml/2006/main" count="547" uniqueCount="39">
  <si>
    <t>Suklasifikuotų galvijų skerdenų skaičius Lietuvos įmonėse 2025 m. 15–18 sav., vnt.</t>
  </si>
  <si>
    <t>Kategorija pagal
raumeningumą</t>
  </si>
  <si>
    <t>Kategorija pagal
riebumą</t>
  </si>
  <si>
    <t>Pokytis %</t>
  </si>
  <si>
    <t>18 sav.
(04 29–05 05)</t>
  </si>
  <si>
    <t>15 sav.
(04 07–13)</t>
  </si>
  <si>
    <t>16 sav.
(04 14–20)</t>
  </si>
  <si>
    <t>17 sav.
(04 21–27)</t>
  </si>
  <si>
    <t>18 sav.
(04 28–05 04)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</si>
  <si>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</si>
  <si>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</si>
  <si>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</si>
  <si>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</si>
  <si>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</si>
  <si>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</si>
  <si>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</si>
  <si>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</si>
  <si>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</si>
  <si>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</si>
  <si>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</si>
  <si>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</si>
  <si>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</si>
  <si>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</si>
  <si>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>*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</si>
  <si>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</si>
  <si>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</si>
  <si>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</si>
  <si>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</si>
  <si>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</si>
  <si>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</si>
  <si>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</si>
  <si>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</si>
  <si>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</si>
  <si>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</si>
  <si>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</si>
  <si>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18 savaitę su 2025 m. 17 savaite</t>
  </si>
  <si>
    <t>** lyginant 2025 m. 18 savaitę su 2024 m. 18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</si>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</sst>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2" fontId="0" fillId="0" borderId="0" xfId="0" applyNumberFormat="1"/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2" fontId="3" fillId="0" borderId="0" xfId="0" applyNumberFormat="1" applyFont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C77F293A-CCCD-4DB6-B0BF-32C36B161FF6}"/>
    <cellStyle name="Normal_Sheet1" xfId="1" xr:uid="{B10D80FC-54D2-4A48-A212-8552FC5F6518}"/>
    <cellStyle name="Normal_Sheet1 2" xfId="2" xr:uid="{1EAEE3F1-F0BA-4806-ABB3-E24E3EC96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9C76-3897-48A2-BAB6-9C23192FF5D0}">
  <dimension ref="A2:L166"/>
  <sheetViews>
    <sheetView showGridLines="0" tabSelected="1" workbookViewId="0">
      <selection activeCell="S7" sqref="S7"/>
    </sheetView>
  </sheetViews>
  <sheetFormatPr defaultRowHeight="14.4" x14ac:dyDescent="0.3"/>
  <cols>
    <col min="1" max="1" width="15.21875" customWidth="1"/>
    <col min="3" max="3" width="10.109375" customWidth="1"/>
    <col min="4" max="6" width="10" customWidth="1"/>
    <col min="7" max="7" width="10.5546875" customWidth="1"/>
  </cols>
  <sheetData>
    <row r="2" spans="1:12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2" x14ac:dyDescent="0.3">
      <c r="C3" s="2"/>
      <c r="G3" s="2"/>
    </row>
    <row r="4" spans="1:12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12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12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2" x14ac:dyDescent="0.3">
      <c r="A7" s="16" t="s">
        <v>12</v>
      </c>
      <c r="B7" s="16">
        <v>1</v>
      </c>
      <c r="C7" s="17" t="s">
        <v>13</v>
      </c>
      <c r="D7" s="18" t="s">
        <v>13</v>
      </c>
      <c r="E7" s="18">
        <v>2</v>
      </c>
      <c r="F7" s="18" t="s">
        <v>13</v>
      </c>
      <c r="G7" s="19" t="s">
        <v>13</v>
      </c>
      <c r="H7" s="20" t="s">
        <v>13</v>
      </c>
      <c r="I7" s="20" t="s">
        <v>13</v>
      </c>
      <c r="K7" s="21"/>
      <c r="L7" s="21"/>
    </row>
    <row r="8" spans="1:12" x14ac:dyDescent="0.3">
      <c r="A8" s="22" t="s">
        <v>12</v>
      </c>
      <c r="B8" s="22">
        <v>2</v>
      </c>
      <c r="C8" s="23">
        <v>1</v>
      </c>
      <c r="D8" s="24">
        <v>1</v>
      </c>
      <c r="E8" s="24" t="s">
        <v>13</v>
      </c>
      <c r="F8" s="24">
        <v>1</v>
      </c>
      <c r="G8" s="25">
        <v>3</v>
      </c>
      <c r="H8" s="26">
        <f t="shared" ref="H8" si="0">(G8/F8-1)*100</f>
        <v>200</v>
      </c>
      <c r="I8" s="26">
        <f>G8/C8*100-100</f>
        <v>200</v>
      </c>
      <c r="K8" s="21"/>
      <c r="L8" s="21"/>
    </row>
    <row r="9" spans="1:12" ht="15" thickBot="1" x14ac:dyDescent="0.35">
      <c r="A9" s="22" t="s">
        <v>12</v>
      </c>
      <c r="B9" s="22">
        <v>3</v>
      </c>
      <c r="C9" s="27" t="s">
        <v>13</v>
      </c>
      <c r="D9" s="28">
        <v>1</v>
      </c>
      <c r="E9" s="28" t="s">
        <v>13</v>
      </c>
      <c r="F9" s="28" t="s">
        <v>13</v>
      </c>
      <c r="G9" s="29" t="s">
        <v>13</v>
      </c>
      <c r="H9" s="26" t="s">
        <v>13</v>
      </c>
      <c r="I9" s="26" t="s">
        <v>13</v>
      </c>
      <c r="K9" s="21"/>
      <c r="L9" s="21"/>
    </row>
    <row r="10" spans="1:12" ht="15" thickBot="1" x14ac:dyDescent="0.35">
      <c r="A10" s="30" t="s">
        <v>12</v>
      </c>
      <c r="B10" s="30"/>
      <c r="C10" s="31">
        <v>1</v>
      </c>
      <c r="D10" s="32">
        <v>2</v>
      </c>
      <c r="E10" s="32">
        <v>2</v>
      </c>
      <c r="F10" s="32">
        <v>1</v>
      </c>
      <c r="G10" s="33">
        <v>3</v>
      </c>
      <c r="H10" s="34">
        <f>(G10/F10-1)*100</f>
        <v>200</v>
      </c>
      <c r="I10" s="34">
        <f t="shared" ref="I10" si="1">G10/C10*100-100</f>
        <v>200</v>
      </c>
      <c r="K10" s="21"/>
      <c r="L10" s="21"/>
    </row>
    <row r="11" spans="1:12" x14ac:dyDescent="0.3">
      <c r="A11" s="35" t="s">
        <v>14</v>
      </c>
      <c r="B11" s="35">
        <v>1</v>
      </c>
      <c r="C11" s="36">
        <v>8</v>
      </c>
      <c r="D11" s="37">
        <v>3</v>
      </c>
      <c r="E11" s="37">
        <v>7</v>
      </c>
      <c r="F11" s="37">
        <v>2</v>
      </c>
      <c r="G11" s="38">
        <v>3</v>
      </c>
      <c r="H11" s="26">
        <f t="shared" ref="H11:H24" si="2">(G11/F11-1)*100</f>
        <v>50</v>
      </c>
      <c r="I11" s="26">
        <f>G11/C11*100-100</f>
        <v>-62.5</v>
      </c>
      <c r="K11" s="21"/>
      <c r="L11" s="21"/>
    </row>
    <row r="12" spans="1:12" x14ac:dyDescent="0.3">
      <c r="A12" s="39" t="s">
        <v>14</v>
      </c>
      <c r="B12" s="39">
        <v>2</v>
      </c>
      <c r="C12" s="40">
        <v>41</v>
      </c>
      <c r="D12" s="41">
        <v>38</v>
      </c>
      <c r="E12" s="41">
        <v>21</v>
      </c>
      <c r="F12" s="41">
        <v>40</v>
      </c>
      <c r="G12" s="42">
        <v>52</v>
      </c>
      <c r="H12" s="26">
        <f t="shared" si="2"/>
        <v>30.000000000000004</v>
      </c>
      <c r="I12" s="26">
        <f>G12/C12*100-100</f>
        <v>26.829268292682926</v>
      </c>
      <c r="K12" s="21"/>
      <c r="L12" s="21"/>
    </row>
    <row r="13" spans="1:12" x14ac:dyDescent="0.3">
      <c r="A13" s="39" t="s">
        <v>14</v>
      </c>
      <c r="B13" s="39">
        <v>3</v>
      </c>
      <c r="C13" s="40">
        <v>26</v>
      </c>
      <c r="D13" s="41">
        <v>54</v>
      </c>
      <c r="E13" s="41">
        <v>42</v>
      </c>
      <c r="F13" s="41">
        <v>14</v>
      </c>
      <c r="G13" s="42">
        <v>23</v>
      </c>
      <c r="H13" s="26">
        <f t="shared" si="2"/>
        <v>64.285714285714278</v>
      </c>
      <c r="I13" s="26">
        <f t="shared" ref="I13:I28" si="3">G13/C13*100-100</f>
        <v>-11.538461538461547</v>
      </c>
      <c r="K13" s="21"/>
      <c r="L13" s="21"/>
    </row>
    <row r="14" spans="1:12" ht="15" thickBot="1" x14ac:dyDescent="0.35">
      <c r="A14" s="39" t="s">
        <v>14</v>
      </c>
      <c r="B14" s="39">
        <v>4</v>
      </c>
      <c r="C14" s="40">
        <v>3</v>
      </c>
      <c r="D14" s="41">
        <v>2</v>
      </c>
      <c r="E14" s="41">
        <v>3</v>
      </c>
      <c r="F14" s="41" t="s">
        <v>13</v>
      </c>
      <c r="G14" s="42">
        <v>5</v>
      </c>
      <c r="H14" s="26" t="s">
        <v>13</v>
      </c>
      <c r="I14" s="26">
        <f t="shared" si="3"/>
        <v>66.666666666666686</v>
      </c>
      <c r="K14" s="21"/>
      <c r="L14" s="21"/>
    </row>
    <row r="15" spans="1:12" ht="15" thickBot="1" x14ac:dyDescent="0.35">
      <c r="A15" s="43" t="s">
        <v>14</v>
      </c>
      <c r="B15" s="43"/>
      <c r="C15" s="44">
        <v>78</v>
      </c>
      <c r="D15" s="45">
        <v>97</v>
      </c>
      <c r="E15" s="45">
        <v>73</v>
      </c>
      <c r="F15" s="45">
        <v>56</v>
      </c>
      <c r="G15" s="46">
        <v>83</v>
      </c>
      <c r="H15" s="34">
        <f t="shared" si="2"/>
        <v>48.214285714285722</v>
      </c>
      <c r="I15" s="34">
        <f t="shared" si="3"/>
        <v>6.4102564102564088</v>
      </c>
      <c r="K15" s="21"/>
      <c r="L15" s="21"/>
    </row>
    <row r="16" spans="1:12" x14ac:dyDescent="0.3">
      <c r="A16" s="39" t="s">
        <v>15</v>
      </c>
      <c r="B16" s="39">
        <v>1</v>
      </c>
      <c r="C16" s="40">
        <v>2</v>
      </c>
      <c r="D16" s="41">
        <v>8</v>
      </c>
      <c r="E16" s="41">
        <v>3</v>
      </c>
      <c r="F16" s="41">
        <v>4</v>
      </c>
      <c r="G16" s="42">
        <v>3</v>
      </c>
      <c r="H16" s="26">
        <f t="shared" si="2"/>
        <v>-25</v>
      </c>
      <c r="I16" s="26">
        <f>G16/C16*100-100</f>
        <v>50</v>
      </c>
      <c r="K16" s="21"/>
      <c r="L16" s="21"/>
    </row>
    <row r="17" spans="1:12" x14ac:dyDescent="0.3">
      <c r="A17" s="39" t="s">
        <v>15</v>
      </c>
      <c r="B17" s="39">
        <v>2</v>
      </c>
      <c r="C17" s="40">
        <v>87</v>
      </c>
      <c r="D17" s="41">
        <v>127</v>
      </c>
      <c r="E17" s="41">
        <v>81</v>
      </c>
      <c r="F17" s="41">
        <v>56</v>
      </c>
      <c r="G17" s="42">
        <v>55</v>
      </c>
      <c r="H17" s="26">
        <f t="shared" si="2"/>
        <v>-1.7857142857142905</v>
      </c>
      <c r="I17" s="26">
        <f>G17/C17*100-100</f>
        <v>-36.781609195402297</v>
      </c>
      <c r="K17" s="21"/>
      <c r="L17" s="21"/>
    </row>
    <row r="18" spans="1:12" x14ac:dyDescent="0.3">
      <c r="A18" s="39" t="s">
        <v>15</v>
      </c>
      <c r="B18" s="39">
        <v>3</v>
      </c>
      <c r="C18" s="40">
        <v>66</v>
      </c>
      <c r="D18" s="41">
        <v>119</v>
      </c>
      <c r="E18" s="41">
        <v>88</v>
      </c>
      <c r="F18" s="41">
        <v>71</v>
      </c>
      <c r="G18" s="42">
        <v>120</v>
      </c>
      <c r="H18" s="26">
        <f t="shared" si="2"/>
        <v>69.014084507042256</v>
      </c>
      <c r="I18" s="26">
        <f>G18/C18*100-100</f>
        <v>81.818181818181813</v>
      </c>
      <c r="K18" s="21"/>
      <c r="L18" s="21"/>
    </row>
    <row r="19" spans="1:12" ht="15" thickBot="1" x14ac:dyDescent="0.35">
      <c r="A19" s="39" t="s">
        <v>15</v>
      </c>
      <c r="B19" s="39">
        <v>4</v>
      </c>
      <c r="C19" s="47">
        <v>3</v>
      </c>
      <c r="D19" s="48">
        <v>9</v>
      </c>
      <c r="E19" s="48">
        <v>9</v>
      </c>
      <c r="F19" s="48">
        <v>6</v>
      </c>
      <c r="G19" s="49">
        <v>12</v>
      </c>
      <c r="H19" s="26">
        <f t="shared" si="2"/>
        <v>100</v>
      </c>
      <c r="I19" s="26">
        <f>G19/C19*100-100</f>
        <v>300</v>
      </c>
      <c r="K19" s="21"/>
      <c r="L19" s="21"/>
    </row>
    <row r="20" spans="1:12" ht="15" thickBot="1" x14ac:dyDescent="0.35">
      <c r="A20" s="43" t="s">
        <v>15</v>
      </c>
      <c r="B20" s="43"/>
      <c r="C20" s="50">
        <v>158</v>
      </c>
      <c r="D20" s="51">
        <v>263</v>
      </c>
      <c r="E20" s="51">
        <v>181</v>
      </c>
      <c r="F20" s="51">
        <v>137</v>
      </c>
      <c r="G20" s="52">
        <v>190</v>
      </c>
      <c r="H20" s="34">
        <f t="shared" si="2"/>
        <v>38.686131386861319</v>
      </c>
      <c r="I20" s="34">
        <f>G20/C20*100-100</f>
        <v>20.25316455696202</v>
      </c>
      <c r="K20" s="21"/>
      <c r="L20" s="21"/>
    </row>
    <row r="21" spans="1:12" x14ac:dyDescent="0.3">
      <c r="A21" s="39" t="s">
        <v>16</v>
      </c>
      <c r="B21" s="39">
        <v>1</v>
      </c>
      <c r="C21" s="40">
        <v>23</v>
      </c>
      <c r="D21" s="41">
        <v>14</v>
      </c>
      <c r="E21" s="41">
        <v>15</v>
      </c>
      <c r="F21" s="41">
        <v>12</v>
      </c>
      <c r="G21" s="42">
        <v>13</v>
      </c>
      <c r="H21" s="26">
        <f t="shared" si="2"/>
        <v>8.333333333333325</v>
      </c>
      <c r="I21" s="53">
        <f t="shared" si="3"/>
        <v>-43.478260869565219</v>
      </c>
      <c r="K21" s="21"/>
      <c r="L21" s="21"/>
    </row>
    <row r="22" spans="1:12" x14ac:dyDescent="0.3">
      <c r="A22" s="39" t="s">
        <v>16</v>
      </c>
      <c r="B22" s="39">
        <v>2</v>
      </c>
      <c r="C22" s="40">
        <v>130</v>
      </c>
      <c r="D22" s="41">
        <v>161</v>
      </c>
      <c r="E22" s="41">
        <v>142</v>
      </c>
      <c r="F22" s="41">
        <v>148</v>
      </c>
      <c r="G22" s="42">
        <v>116</v>
      </c>
      <c r="H22" s="26">
        <f t="shared" si="2"/>
        <v>-21.621621621621621</v>
      </c>
      <c r="I22" s="26">
        <f t="shared" si="3"/>
        <v>-10.769230769230759</v>
      </c>
      <c r="K22" s="21"/>
      <c r="L22" s="21"/>
    </row>
    <row r="23" spans="1:12" x14ac:dyDescent="0.3">
      <c r="A23" s="39" t="s">
        <v>16</v>
      </c>
      <c r="B23" s="39">
        <v>3</v>
      </c>
      <c r="C23" s="54">
        <v>110</v>
      </c>
      <c r="D23" s="41">
        <v>95</v>
      </c>
      <c r="E23" s="41">
        <v>143</v>
      </c>
      <c r="F23" s="41">
        <v>176</v>
      </c>
      <c r="G23" s="42">
        <v>129</v>
      </c>
      <c r="H23" s="26">
        <f t="shared" si="2"/>
        <v>-26.70454545454546</v>
      </c>
      <c r="I23" s="26">
        <f t="shared" si="3"/>
        <v>17.272727272727266</v>
      </c>
      <c r="K23" s="21"/>
      <c r="L23" s="21"/>
    </row>
    <row r="24" spans="1:12" ht="15" thickBot="1" x14ac:dyDescent="0.35">
      <c r="A24" s="39" t="s">
        <v>16</v>
      </c>
      <c r="B24" s="39">
        <v>4</v>
      </c>
      <c r="C24" s="54">
        <v>1</v>
      </c>
      <c r="D24" s="55">
        <v>11</v>
      </c>
      <c r="E24" s="55">
        <v>4</v>
      </c>
      <c r="F24" s="55">
        <v>5</v>
      </c>
      <c r="G24" s="56">
        <v>8</v>
      </c>
      <c r="H24" s="26">
        <f t="shared" si="2"/>
        <v>60.000000000000007</v>
      </c>
      <c r="I24" s="26">
        <f t="shared" si="3"/>
        <v>700</v>
      </c>
      <c r="K24" s="21"/>
      <c r="L24" s="21"/>
    </row>
    <row r="25" spans="1:12" ht="15" thickBot="1" x14ac:dyDescent="0.35">
      <c r="A25" s="43" t="s">
        <v>17</v>
      </c>
      <c r="B25" s="43"/>
      <c r="C25" s="57">
        <v>264</v>
      </c>
      <c r="D25" s="51">
        <v>281</v>
      </c>
      <c r="E25" s="51">
        <v>304</v>
      </c>
      <c r="F25" s="51">
        <v>341</v>
      </c>
      <c r="G25" s="52">
        <v>266</v>
      </c>
      <c r="H25" s="34">
        <f>(G25/F25-1)*100</f>
        <v>-21.994134897360706</v>
      </c>
      <c r="I25" s="34">
        <f t="shared" si="3"/>
        <v>0.75757575757575069</v>
      </c>
      <c r="K25" s="21"/>
      <c r="L25" s="21"/>
    </row>
    <row r="26" spans="1:12" x14ac:dyDescent="0.3">
      <c r="A26" s="39" t="s">
        <v>18</v>
      </c>
      <c r="B26" s="39">
        <v>1</v>
      </c>
      <c r="C26" s="58">
        <v>34</v>
      </c>
      <c r="D26" s="59">
        <v>49</v>
      </c>
      <c r="E26" s="59">
        <v>14</v>
      </c>
      <c r="F26" s="59">
        <v>11</v>
      </c>
      <c r="G26" s="60">
        <v>14</v>
      </c>
      <c r="H26" s="26">
        <f>(G26/F26-1)*100</f>
        <v>27.27272727272727</v>
      </c>
      <c r="I26" s="26">
        <f t="shared" si="3"/>
        <v>-58.82352941176471</v>
      </c>
      <c r="K26" s="21"/>
      <c r="L26" s="21"/>
    </row>
    <row r="27" spans="1:12" x14ac:dyDescent="0.3">
      <c r="A27" s="39" t="s">
        <v>18</v>
      </c>
      <c r="B27" s="39">
        <v>2</v>
      </c>
      <c r="C27" s="54">
        <v>33</v>
      </c>
      <c r="D27" s="41">
        <v>16</v>
      </c>
      <c r="E27" s="41">
        <v>31</v>
      </c>
      <c r="F27" s="41">
        <v>16</v>
      </c>
      <c r="G27" s="42">
        <v>16</v>
      </c>
      <c r="H27" s="26">
        <f t="shared" ref="H27:H28" si="4">(G27/F27-1)*100</f>
        <v>0</v>
      </c>
      <c r="I27" s="26">
        <f t="shared" si="3"/>
        <v>-51.515151515151516</v>
      </c>
      <c r="K27" s="21"/>
      <c r="L27" s="21"/>
    </row>
    <row r="28" spans="1:12" x14ac:dyDescent="0.3">
      <c r="A28" s="39" t="s">
        <v>18</v>
      </c>
      <c r="B28" s="39">
        <v>3</v>
      </c>
      <c r="C28" s="54">
        <v>30</v>
      </c>
      <c r="D28" s="41">
        <v>12</v>
      </c>
      <c r="E28" s="41">
        <v>16</v>
      </c>
      <c r="F28" s="41">
        <v>7</v>
      </c>
      <c r="G28" s="42">
        <v>12</v>
      </c>
      <c r="H28" s="26">
        <f t="shared" si="4"/>
        <v>71.428571428571416</v>
      </c>
      <c r="I28" s="26">
        <f t="shared" si="3"/>
        <v>-60</v>
      </c>
      <c r="K28" s="21"/>
      <c r="L28" s="21"/>
    </row>
    <row r="29" spans="1:12" ht="15" thickBot="1" x14ac:dyDescent="0.35">
      <c r="A29" s="39" t="s">
        <v>18</v>
      </c>
      <c r="B29" s="39">
        <v>4</v>
      </c>
      <c r="C29" s="61" t="s">
        <v>13</v>
      </c>
      <c r="D29" s="62" t="s">
        <v>13</v>
      </c>
      <c r="E29" s="62" t="s">
        <v>13</v>
      </c>
      <c r="F29" s="62" t="s">
        <v>13</v>
      </c>
      <c r="G29" s="63" t="s">
        <v>13</v>
      </c>
      <c r="H29" s="26" t="s">
        <v>13</v>
      </c>
      <c r="I29" s="26" t="s">
        <v>13</v>
      </c>
      <c r="K29" s="21"/>
      <c r="L29" s="21"/>
    </row>
    <row r="30" spans="1:12" ht="15" thickBot="1" x14ac:dyDescent="0.35">
      <c r="A30" s="43" t="s">
        <v>19</v>
      </c>
      <c r="B30" s="43"/>
      <c r="C30" s="57">
        <v>97</v>
      </c>
      <c r="D30" s="64">
        <v>77</v>
      </c>
      <c r="E30" s="64">
        <v>61</v>
      </c>
      <c r="F30" s="64">
        <v>34</v>
      </c>
      <c r="G30" s="65">
        <v>42</v>
      </c>
      <c r="H30" s="34">
        <f>(G30/F30-1)*100</f>
        <v>23.529411764705888</v>
      </c>
      <c r="I30" s="34">
        <f>G30/C30*100-100</f>
        <v>-56.701030927835049</v>
      </c>
      <c r="K30" s="21"/>
      <c r="L30" s="21"/>
    </row>
    <row r="31" spans="1:12" ht="15" thickBot="1" x14ac:dyDescent="0.35">
      <c r="A31" s="66" t="s">
        <v>20</v>
      </c>
      <c r="B31" s="67"/>
      <c r="C31" s="68">
        <v>598</v>
      </c>
      <c r="D31" s="69">
        <v>720</v>
      </c>
      <c r="E31" s="69">
        <v>621</v>
      </c>
      <c r="F31" s="69">
        <v>569</v>
      </c>
      <c r="G31" s="69">
        <v>584</v>
      </c>
      <c r="H31" s="70">
        <f>G31/F31*100-100</f>
        <v>2.6362038664323251</v>
      </c>
      <c r="I31" s="71">
        <f>G31/C31*100-100</f>
        <v>-2.3411371237458241</v>
      </c>
      <c r="K31" s="21"/>
      <c r="L31" s="21"/>
    </row>
    <row r="32" spans="1:12" ht="15" thickBot="1" x14ac:dyDescent="0.35">
      <c r="A32" s="72" t="s">
        <v>21</v>
      </c>
      <c r="B32" s="72"/>
      <c r="C32" s="72"/>
      <c r="D32" s="72"/>
      <c r="E32" s="72"/>
      <c r="F32" s="72"/>
      <c r="G32" s="72"/>
      <c r="H32" s="72"/>
      <c r="I32" s="72"/>
      <c r="K32" s="21"/>
      <c r="L32" s="21"/>
    </row>
    <row r="33" spans="1:12" x14ac:dyDescent="0.3">
      <c r="A33" s="73" t="s">
        <v>12</v>
      </c>
      <c r="B33" s="73">
        <v>1</v>
      </c>
      <c r="C33" s="74" t="s">
        <v>13</v>
      </c>
      <c r="D33" s="75" t="s">
        <v>13</v>
      </c>
      <c r="E33" s="75" t="s">
        <v>13</v>
      </c>
      <c r="F33" s="75" t="s">
        <v>13</v>
      </c>
      <c r="G33" s="76" t="s">
        <v>13</v>
      </c>
      <c r="H33" s="26" t="s">
        <v>13</v>
      </c>
      <c r="I33" s="26" t="s">
        <v>13</v>
      </c>
      <c r="K33" s="21"/>
      <c r="L33" s="21"/>
    </row>
    <row r="34" spans="1:12" x14ac:dyDescent="0.3">
      <c r="A34" s="73" t="s">
        <v>12</v>
      </c>
      <c r="B34" s="73">
        <v>2</v>
      </c>
      <c r="C34" s="77" t="s">
        <v>13</v>
      </c>
      <c r="D34" s="37">
        <v>1</v>
      </c>
      <c r="E34" s="37">
        <v>3</v>
      </c>
      <c r="F34" s="37" t="s">
        <v>13</v>
      </c>
      <c r="G34" s="78">
        <v>1</v>
      </c>
      <c r="H34" s="26" t="s">
        <v>13</v>
      </c>
      <c r="I34" s="26" t="s">
        <v>13</v>
      </c>
      <c r="K34" s="21"/>
      <c r="L34" s="21"/>
    </row>
    <row r="35" spans="1:12" ht="15" thickBot="1" x14ac:dyDescent="0.35">
      <c r="A35" s="73" t="s">
        <v>12</v>
      </c>
      <c r="B35" s="73">
        <v>3</v>
      </c>
      <c r="C35" s="79">
        <v>1</v>
      </c>
      <c r="D35" s="80" t="s">
        <v>13</v>
      </c>
      <c r="E35" s="80">
        <v>2</v>
      </c>
      <c r="F35" s="80" t="s">
        <v>13</v>
      </c>
      <c r="G35" s="81" t="s">
        <v>13</v>
      </c>
      <c r="H35" s="26" t="s">
        <v>13</v>
      </c>
      <c r="I35" s="26" t="s">
        <v>13</v>
      </c>
      <c r="K35" s="21"/>
      <c r="L35" s="21"/>
    </row>
    <row r="36" spans="1:12" ht="15" thickBot="1" x14ac:dyDescent="0.35">
      <c r="A36" s="30" t="s">
        <v>22</v>
      </c>
      <c r="B36" s="30"/>
      <c r="C36" s="82">
        <v>1</v>
      </c>
      <c r="D36" s="83">
        <v>1</v>
      </c>
      <c r="E36" s="83">
        <v>5</v>
      </c>
      <c r="F36" s="83" t="s">
        <v>13</v>
      </c>
      <c r="G36" s="84">
        <v>1</v>
      </c>
      <c r="H36" s="34" t="s">
        <v>13</v>
      </c>
      <c r="I36" s="34">
        <v>-56.701030927835049</v>
      </c>
      <c r="K36" s="21"/>
      <c r="L36" s="21"/>
    </row>
    <row r="37" spans="1:12" x14ac:dyDescent="0.3">
      <c r="A37" s="39" t="s">
        <v>14</v>
      </c>
      <c r="B37" s="39">
        <v>1</v>
      </c>
      <c r="C37" s="54" t="s">
        <v>13</v>
      </c>
      <c r="D37" s="41">
        <v>1</v>
      </c>
      <c r="E37" s="41">
        <v>1</v>
      </c>
      <c r="F37" s="41">
        <v>1</v>
      </c>
      <c r="G37" s="85" t="s">
        <v>13</v>
      </c>
      <c r="H37" s="26" t="s">
        <v>23</v>
      </c>
      <c r="I37" s="26" t="s">
        <v>13</v>
      </c>
      <c r="K37" s="21"/>
      <c r="L37" s="21"/>
    </row>
    <row r="38" spans="1:12" x14ac:dyDescent="0.3">
      <c r="A38" s="39" t="s">
        <v>14</v>
      </c>
      <c r="B38" s="39">
        <v>2</v>
      </c>
      <c r="C38" s="54">
        <v>25</v>
      </c>
      <c r="D38" s="41">
        <v>21</v>
      </c>
      <c r="E38" s="41">
        <v>5</v>
      </c>
      <c r="F38" s="41">
        <v>6</v>
      </c>
      <c r="G38" s="85">
        <v>21</v>
      </c>
      <c r="H38" s="26">
        <f t="shared" ref="H38:H42" si="5">G38/F38*100-100</f>
        <v>250</v>
      </c>
      <c r="I38" s="26">
        <f t="shared" ref="I38:I39" si="6">G38/C38*100-100</f>
        <v>-16</v>
      </c>
      <c r="K38" s="21"/>
      <c r="L38" s="21"/>
    </row>
    <row r="39" spans="1:12" x14ac:dyDescent="0.3">
      <c r="A39" s="39" t="s">
        <v>14</v>
      </c>
      <c r="B39" s="39">
        <v>3</v>
      </c>
      <c r="C39" s="54">
        <v>11</v>
      </c>
      <c r="D39" s="41">
        <v>17</v>
      </c>
      <c r="E39" s="41">
        <v>9</v>
      </c>
      <c r="F39" s="41">
        <v>2</v>
      </c>
      <c r="G39" s="85">
        <v>9</v>
      </c>
      <c r="H39" s="26">
        <f t="shared" si="5"/>
        <v>350</v>
      </c>
      <c r="I39" s="26">
        <f>G39/C39*100-100</f>
        <v>-18.181818181818173</v>
      </c>
      <c r="K39" s="21"/>
      <c r="L39" s="21"/>
    </row>
    <row r="40" spans="1:12" ht="15" thickBot="1" x14ac:dyDescent="0.35">
      <c r="A40" s="39" t="s">
        <v>14</v>
      </c>
      <c r="B40" s="39">
        <v>4</v>
      </c>
      <c r="C40" s="54" t="s">
        <v>13</v>
      </c>
      <c r="D40" s="41">
        <v>1</v>
      </c>
      <c r="E40" s="41">
        <v>1</v>
      </c>
      <c r="F40" s="41" t="s">
        <v>13</v>
      </c>
      <c r="G40" s="85" t="s">
        <v>13</v>
      </c>
      <c r="H40" s="26" t="s">
        <v>13</v>
      </c>
      <c r="I40" s="26" t="s">
        <v>13</v>
      </c>
      <c r="K40" s="21"/>
      <c r="L40" s="21"/>
    </row>
    <row r="41" spans="1:12" ht="15" thickBot="1" x14ac:dyDescent="0.35">
      <c r="A41" s="43" t="s">
        <v>14</v>
      </c>
      <c r="B41" s="43"/>
      <c r="C41" s="57">
        <v>36</v>
      </c>
      <c r="D41" s="51">
        <v>40</v>
      </c>
      <c r="E41" s="51">
        <v>16</v>
      </c>
      <c r="F41" s="51">
        <v>9</v>
      </c>
      <c r="G41" s="86">
        <v>30</v>
      </c>
      <c r="H41" s="34">
        <f t="shared" si="5"/>
        <v>233.33333333333337</v>
      </c>
      <c r="I41" s="34">
        <f>G41/C41*100-100</f>
        <v>-16.666666666666657</v>
      </c>
      <c r="K41" s="21"/>
      <c r="L41" s="21"/>
    </row>
    <row r="42" spans="1:12" x14ac:dyDescent="0.3">
      <c r="A42" s="39" t="s">
        <v>15</v>
      </c>
      <c r="B42" s="39">
        <v>1</v>
      </c>
      <c r="C42" s="54">
        <v>2</v>
      </c>
      <c r="D42" s="41">
        <v>4</v>
      </c>
      <c r="E42" s="41">
        <v>4</v>
      </c>
      <c r="F42" s="41">
        <v>1</v>
      </c>
      <c r="G42" s="85">
        <v>3</v>
      </c>
      <c r="H42" s="26">
        <f>G42/F42*100-100</f>
        <v>200</v>
      </c>
      <c r="I42" s="26">
        <f>G42/C42*100-100</f>
        <v>50</v>
      </c>
      <c r="K42" s="21"/>
      <c r="L42" s="21"/>
    </row>
    <row r="43" spans="1:12" x14ac:dyDescent="0.3">
      <c r="A43" s="39" t="s">
        <v>15</v>
      </c>
      <c r="B43" s="39">
        <v>2</v>
      </c>
      <c r="C43" s="54">
        <v>36</v>
      </c>
      <c r="D43" s="41">
        <v>38</v>
      </c>
      <c r="E43" s="41">
        <v>32</v>
      </c>
      <c r="F43" s="41">
        <v>14</v>
      </c>
      <c r="G43" s="85">
        <v>23</v>
      </c>
      <c r="H43" s="26">
        <f>G43/F43*100-100</f>
        <v>64.285714285714278</v>
      </c>
      <c r="I43" s="26">
        <f>G43/C43*100-100</f>
        <v>-36.111111111111114</v>
      </c>
      <c r="K43" s="21"/>
      <c r="L43" s="21"/>
    </row>
    <row r="44" spans="1:12" x14ac:dyDescent="0.3">
      <c r="A44" s="39" t="s">
        <v>15</v>
      </c>
      <c r="B44" s="39">
        <v>3</v>
      </c>
      <c r="C44" s="54">
        <v>12</v>
      </c>
      <c r="D44" s="41">
        <v>27</v>
      </c>
      <c r="E44" s="41">
        <v>27</v>
      </c>
      <c r="F44" s="41">
        <v>14</v>
      </c>
      <c r="G44" s="85">
        <v>27</v>
      </c>
      <c r="H44" s="26">
        <f>G44/F44*100-100</f>
        <v>92.857142857142861</v>
      </c>
      <c r="I44" s="26">
        <f>G44/C44*100-100</f>
        <v>125</v>
      </c>
      <c r="K44" s="21"/>
      <c r="L44" s="21"/>
    </row>
    <row r="45" spans="1:12" x14ac:dyDescent="0.3">
      <c r="A45" s="35" t="s">
        <v>15</v>
      </c>
      <c r="B45" s="35">
        <v>4</v>
      </c>
      <c r="C45" s="54" t="s">
        <v>13</v>
      </c>
      <c r="D45" s="41">
        <v>3</v>
      </c>
      <c r="E45" s="41">
        <v>1</v>
      </c>
      <c r="F45" s="41">
        <v>2</v>
      </c>
      <c r="G45" s="85">
        <v>2</v>
      </c>
      <c r="H45" s="26">
        <f>G45/F45*100-100</f>
        <v>0</v>
      </c>
      <c r="I45" s="26" t="s">
        <v>13</v>
      </c>
      <c r="K45" s="21"/>
      <c r="L45" s="21"/>
    </row>
    <row r="46" spans="1:12" ht="15" thickBot="1" x14ac:dyDescent="0.35">
      <c r="A46" s="35" t="s">
        <v>15</v>
      </c>
      <c r="B46" s="35">
        <v>5</v>
      </c>
      <c r="C46" s="54" t="s">
        <v>13</v>
      </c>
      <c r="D46" s="41" t="s">
        <v>13</v>
      </c>
      <c r="E46" s="41" t="s">
        <v>13</v>
      </c>
      <c r="F46" s="41" t="s">
        <v>13</v>
      </c>
      <c r="G46" s="85" t="s">
        <v>13</v>
      </c>
      <c r="H46" s="87" t="s">
        <v>13</v>
      </c>
      <c r="I46" s="26" t="s">
        <v>13</v>
      </c>
      <c r="K46" s="21"/>
      <c r="L46" s="21"/>
    </row>
    <row r="47" spans="1:12" ht="15" thickBot="1" x14ac:dyDescent="0.35">
      <c r="A47" s="43" t="s">
        <v>15</v>
      </c>
      <c r="B47" s="43"/>
      <c r="C47" s="57">
        <v>50</v>
      </c>
      <c r="D47" s="51">
        <v>72</v>
      </c>
      <c r="E47" s="51">
        <v>64</v>
      </c>
      <c r="F47" s="51">
        <v>31</v>
      </c>
      <c r="G47" s="86">
        <v>55</v>
      </c>
      <c r="H47" s="34">
        <f t="shared" ref="H47:H54" si="7">G47/F47*100-100</f>
        <v>77.419354838709666</v>
      </c>
      <c r="I47" s="34">
        <f t="shared" ref="I47:I54" si="8">G47/C47*100-100</f>
        <v>10.000000000000014</v>
      </c>
      <c r="K47" s="21"/>
      <c r="L47" s="21"/>
    </row>
    <row r="48" spans="1:12" x14ac:dyDescent="0.3">
      <c r="A48" s="39" t="s">
        <v>16</v>
      </c>
      <c r="B48" s="39">
        <v>1</v>
      </c>
      <c r="C48" s="54">
        <v>19</v>
      </c>
      <c r="D48" s="59">
        <v>21</v>
      </c>
      <c r="E48" s="59">
        <v>16</v>
      </c>
      <c r="F48" s="59">
        <v>11</v>
      </c>
      <c r="G48" s="88">
        <v>23</v>
      </c>
      <c r="H48" s="26">
        <f>G48/F48*100-100</f>
        <v>109.09090909090909</v>
      </c>
      <c r="I48" s="26">
        <f>G48/C48*100-100</f>
        <v>21.05263157894737</v>
      </c>
      <c r="K48" s="21"/>
      <c r="L48" s="21"/>
    </row>
    <row r="49" spans="1:12" x14ac:dyDescent="0.3">
      <c r="A49" s="39" t="s">
        <v>16</v>
      </c>
      <c r="B49" s="39">
        <v>2</v>
      </c>
      <c r="C49" s="54">
        <v>84</v>
      </c>
      <c r="D49" s="41">
        <v>83</v>
      </c>
      <c r="E49" s="41">
        <v>76</v>
      </c>
      <c r="F49" s="41">
        <v>40</v>
      </c>
      <c r="G49" s="85">
        <v>55</v>
      </c>
      <c r="H49" s="26">
        <f>G49/F49*100-100</f>
        <v>37.5</v>
      </c>
      <c r="I49" s="26">
        <f>G49/C49*100-100</f>
        <v>-34.523809523809518</v>
      </c>
      <c r="K49" s="21"/>
      <c r="L49" s="21"/>
    </row>
    <row r="50" spans="1:12" x14ac:dyDescent="0.3">
      <c r="A50" s="39" t="s">
        <v>16</v>
      </c>
      <c r="B50" s="39">
        <v>3</v>
      </c>
      <c r="C50" s="54">
        <v>27</v>
      </c>
      <c r="D50" s="41">
        <v>36</v>
      </c>
      <c r="E50" s="41">
        <v>23</v>
      </c>
      <c r="F50" s="41">
        <v>16</v>
      </c>
      <c r="G50" s="85">
        <v>21</v>
      </c>
      <c r="H50" s="26">
        <f>G50/F50*100-100</f>
        <v>31.25</v>
      </c>
      <c r="I50" s="26">
        <f>G50/C50*100-100</f>
        <v>-22.222222222222214</v>
      </c>
      <c r="K50" s="21"/>
      <c r="L50" s="21"/>
    </row>
    <row r="51" spans="1:12" ht="15" thickBot="1" x14ac:dyDescent="0.35">
      <c r="A51" s="39" t="s">
        <v>16</v>
      </c>
      <c r="B51" s="39">
        <v>4</v>
      </c>
      <c r="C51" s="54" t="s">
        <v>13</v>
      </c>
      <c r="D51" s="41">
        <v>1</v>
      </c>
      <c r="E51" s="41">
        <v>1</v>
      </c>
      <c r="F51" s="41" t="s">
        <v>13</v>
      </c>
      <c r="G51" s="85" t="s">
        <v>13</v>
      </c>
      <c r="H51" s="26" t="s">
        <v>13</v>
      </c>
      <c r="I51" s="26" t="s">
        <v>13</v>
      </c>
      <c r="K51" s="21"/>
      <c r="L51" s="21"/>
    </row>
    <row r="52" spans="1:12" ht="15" thickBot="1" x14ac:dyDescent="0.35">
      <c r="A52" s="43" t="s">
        <v>16</v>
      </c>
      <c r="B52" s="43"/>
      <c r="C52" s="57">
        <v>130</v>
      </c>
      <c r="D52" s="51">
        <v>141</v>
      </c>
      <c r="E52" s="51">
        <v>116</v>
      </c>
      <c r="F52" s="51">
        <v>67</v>
      </c>
      <c r="G52" s="86">
        <v>99</v>
      </c>
      <c r="H52" s="34">
        <f>G52/F52*100-100</f>
        <v>47.761194029850742</v>
      </c>
      <c r="I52" s="34">
        <f>G52/C52*100-100</f>
        <v>-23.846153846153854</v>
      </c>
      <c r="K52" s="21"/>
      <c r="L52" s="21"/>
    </row>
    <row r="53" spans="1:12" x14ac:dyDescent="0.3">
      <c r="A53" s="39" t="s">
        <v>18</v>
      </c>
      <c r="B53" s="39">
        <v>1</v>
      </c>
      <c r="C53" s="54">
        <v>15</v>
      </c>
      <c r="D53" s="59">
        <v>12</v>
      </c>
      <c r="E53" s="59">
        <v>8</v>
      </c>
      <c r="F53" s="59">
        <v>8</v>
      </c>
      <c r="G53" s="88">
        <v>5</v>
      </c>
      <c r="H53" s="26">
        <f t="shared" si="7"/>
        <v>-37.5</v>
      </c>
      <c r="I53" s="26">
        <f t="shared" si="8"/>
        <v>-66.666666666666671</v>
      </c>
      <c r="K53" s="21"/>
      <c r="L53" s="21"/>
    </row>
    <row r="54" spans="1:12" x14ac:dyDescent="0.3">
      <c r="A54" s="39" t="s">
        <v>18</v>
      </c>
      <c r="B54" s="39">
        <v>2</v>
      </c>
      <c r="C54" s="54">
        <v>11</v>
      </c>
      <c r="D54" s="41">
        <v>8</v>
      </c>
      <c r="E54" s="41">
        <v>10</v>
      </c>
      <c r="F54" s="41">
        <v>3</v>
      </c>
      <c r="G54" s="85">
        <v>3</v>
      </c>
      <c r="H54" s="26">
        <f t="shared" si="7"/>
        <v>0</v>
      </c>
      <c r="I54" s="87">
        <f t="shared" si="8"/>
        <v>-72.727272727272734</v>
      </c>
      <c r="K54" s="21"/>
      <c r="L54" s="21"/>
    </row>
    <row r="55" spans="1:12" x14ac:dyDescent="0.3">
      <c r="A55" s="39" t="s">
        <v>18</v>
      </c>
      <c r="B55" s="39">
        <v>3</v>
      </c>
      <c r="C55" s="54">
        <v>6</v>
      </c>
      <c r="D55" s="41">
        <v>4</v>
      </c>
      <c r="E55" s="41">
        <v>1</v>
      </c>
      <c r="F55" s="41" t="s">
        <v>13</v>
      </c>
      <c r="G55" s="85">
        <v>4</v>
      </c>
      <c r="H55" s="26" t="s">
        <v>13</v>
      </c>
      <c r="I55" s="87" t="s">
        <v>13</v>
      </c>
      <c r="K55" s="21"/>
      <c r="L55" s="21"/>
    </row>
    <row r="56" spans="1:12" ht="15" thickBot="1" x14ac:dyDescent="0.35">
      <c r="A56" s="39" t="s">
        <v>18</v>
      </c>
      <c r="B56" s="39">
        <v>4</v>
      </c>
      <c r="C56" s="61" t="s">
        <v>13</v>
      </c>
      <c r="D56" s="55" t="s">
        <v>13</v>
      </c>
      <c r="E56" s="55" t="s">
        <v>13</v>
      </c>
      <c r="F56" s="55" t="s">
        <v>13</v>
      </c>
      <c r="G56" s="89" t="s">
        <v>13</v>
      </c>
      <c r="H56" s="26" t="s">
        <v>13</v>
      </c>
      <c r="I56" s="87" t="s">
        <v>13</v>
      </c>
      <c r="K56" s="21"/>
      <c r="L56" s="21"/>
    </row>
    <row r="57" spans="1:12" ht="15" thickBot="1" x14ac:dyDescent="0.35">
      <c r="A57" s="43" t="s">
        <v>18</v>
      </c>
      <c r="B57" s="43"/>
      <c r="C57" s="57">
        <v>32</v>
      </c>
      <c r="D57" s="51">
        <v>24</v>
      </c>
      <c r="E57" s="51">
        <v>19</v>
      </c>
      <c r="F57" s="51">
        <v>11</v>
      </c>
      <c r="G57" s="86">
        <v>12</v>
      </c>
      <c r="H57" s="34">
        <f>G57/F57*100-100</f>
        <v>9.0909090909090793</v>
      </c>
      <c r="I57" s="34">
        <f>G57/C57*100-100</f>
        <v>-62.5</v>
      </c>
      <c r="K57" s="21"/>
      <c r="L57" s="21"/>
    </row>
    <row r="58" spans="1:12" ht="15" thickBot="1" x14ac:dyDescent="0.35">
      <c r="A58" s="66" t="s">
        <v>24</v>
      </c>
      <c r="B58" s="67"/>
      <c r="C58" s="68">
        <v>249</v>
      </c>
      <c r="D58" s="68">
        <v>278</v>
      </c>
      <c r="E58" s="68">
        <v>220</v>
      </c>
      <c r="F58" s="68">
        <v>118</v>
      </c>
      <c r="G58" s="68">
        <v>197</v>
      </c>
      <c r="H58" s="90">
        <f>G58/F58*100-100</f>
        <v>66.949152542372872</v>
      </c>
      <c r="I58" s="71">
        <f>G58/C58*100-100</f>
        <v>-20.883534136546189</v>
      </c>
      <c r="K58" s="21"/>
      <c r="L58" s="21"/>
    </row>
    <row r="59" spans="1:12" ht="15" thickBot="1" x14ac:dyDescent="0.35">
      <c r="A59" s="91" t="s">
        <v>25</v>
      </c>
      <c r="B59" s="91"/>
      <c r="C59" s="91"/>
      <c r="D59" s="91"/>
      <c r="E59" s="91"/>
      <c r="F59" s="91"/>
      <c r="G59" s="91"/>
      <c r="H59" s="91"/>
      <c r="I59" s="91"/>
      <c r="K59" s="21"/>
      <c r="L59" s="21"/>
    </row>
    <row r="60" spans="1:12" x14ac:dyDescent="0.3">
      <c r="A60" s="92" t="s">
        <v>14</v>
      </c>
      <c r="B60" s="92">
        <v>2</v>
      </c>
      <c r="C60" s="93" t="s">
        <v>13</v>
      </c>
      <c r="D60" s="94" t="s">
        <v>13</v>
      </c>
      <c r="E60" s="94" t="s">
        <v>13</v>
      </c>
      <c r="F60" s="94" t="s">
        <v>13</v>
      </c>
      <c r="G60" s="95" t="s">
        <v>13</v>
      </c>
      <c r="H60" s="96" t="s">
        <v>13</v>
      </c>
      <c r="I60" s="96" t="s">
        <v>13</v>
      </c>
      <c r="K60" s="21"/>
      <c r="L60" s="21"/>
    </row>
    <row r="61" spans="1:12" x14ac:dyDescent="0.3">
      <c r="A61" s="92" t="s">
        <v>14</v>
      </c>
      <c r="B61" s="92">
        <v>3</v>
      </c>
      <c r="C61" s="97" t="s">
        <v>13</v>
      </c>
      <c r="D61" s="98" t="s">
        <v>13</v>
      </c>
      <c r="E61" s="98" t="s">
        <v>13</v>
      </c>
      <c r="F61" s="98" t="s">
        <v>13</v>
      </c>
      <c r="G61" s="99" t="s">
        <v>13</v>
      </c>
      <c r="H61" s="96" t="s">
        <v>13</v>
      </c>
      <c r="I61" s="100" t="s">
        <v>13</v>
      </c>
      <c r="K61" s="21"/>
      <c r="L61" s="21"/>
    </row>
    <row r="62" spans="1:12" ht="15" thickBot="1" x14ac:dyDescent="0.35">
      <c r="A62" s="92" t="s">
        <v>14</v>
      </c>
      <c r="B62" s="92">
        <v>4</v>
      </c>
      <c r="C62" s="101" t="s">
        <v>13</v>
      </c>
      <c r="D62" s="102" t="s">
        <v>13</v>
      </c>
      <c r="E62" s="102" t="s">
        <v>13</v>
      </c>
      <c r="F62" s="102" t="s">
        <v>13</v>
      </c>
      <c r="G62" s="103" t="s">
        <v>13</v>
      </c>
      <c r="H62" s="96" t="s">
        <v>13</v>
      </c>
      <c r="I62" s="96" t="s">
        <v>13</v>
      </c>
      <c r="K62" s="21"/>
      <c r="L62" s="21"/>
    </row>
    <row r="63" spans="1:12" ht="15" thickBot="1" x14ac:dyDescent="0.35">
      <c r="A63" s="91" t="s">
        <v>14</v>
      </c>
      <c r="B63" s="91"/>
      <c r="C63" s="104" t="s">
        <v>13</v>
      </c>
      <c r="D63" s="105" t="s">
        <v>13</v>
      </c>
      <c r="E63" s="105" t="s">
        <v>13</v>
      </c>
      <c r="F63" s="105" t="s">
        <v>13</v>
      </c>
      <c r="G63" s="106" t="s">
        <v>13</v>
      </c>
      <c r="H63" s="107" t="s">
        <v>13</v>
      </c>
      <c r="I63" s="34" t="s">
        <v>13</v>
      </c>
      <c r="K63" s="21"/>
      <c r="L63" s="21"/>
    </row>
    <row r="64" spans="1:12" x14ac:dyDescent="0.3">
      <c r="A64" s="92" t="s">
        <v>15</v>
      </c>
      <c r="B64" s="92">
        <v>2</v>
      </c>
      <c r="C64" s="97" t="s">
        <v>13</v>
      </c>
      <c r="D64" s="96">
        <v>2</v>
      </c>
      <c r="E64" s="96" t="s">
        <v>13</v>
      </c>
      <c r="F64" s="96" t="s">
        <v>13</v>
      </c>
      <c r="G64" s="108" t="s">
        <v>13</v>
      </c>
      <c r="H64" s="96" t="s">
        <v>13</v>
      </c>
      <c r="I64" s="100" t="s">
        <v>13</v>
      </c>
      <c r="K64" s="21"/>
      <c r="L64" s="21"/>
    </row>
    <row r="65" spans="1:12" x14ac:dyDescent="0.3">
      <c r="A65" s="35" t="s">
        <v>15</v>
      </c>
      <c r="B65" s="35">
        <v>3</v>
      </c>
      <c r="C65" s="109">
        <v>1</v>
      </c>
      <c r="D65" s="110" t="s">
        <v>13</v>
      </c>
      <c r="E65" s="110" t="s">
        <v>13</v>
      </c>
      <c r="F65" s="110" t="s">
        <v>13</v>
      </c>
      <c r="G65" s="111" t="s">
        <v>13</v>
      </c>
      <c r="H65" s="26" t="s">
        <v>13</v>
      </c>
      <c r="I65" s="87" t="s">
        <v>13</v>
      </c>
      <c r="K65" s="21"/>
      <c r="L65" s="21"/>
    </row>
    <row r="66" spans="1:12" ht="15" thickBot="1" x14ac:dyDescent="0.35">
      <c r="A66" s="35" t="s">
        <v>15</v>
      </c>
      <c r="B66" s="35">
        <v>4</v>
      </c>
      <c r="C66" s="109" t="s">
        <v>13</v>
      </c>
      <c r="D66" s="110" t="s">
        <v>13</v>
      </c>
      <c r="E66" s="110" t="s">
        <v>13</v>
      </c>
      <c r="F66" s="110" t="s">
        <v>13</v>
      </c>
      <c r="G66" s="111" t="s">
        <v>13</v>
      </c>
      <c r="H66" s="26" t="s">
        <v>13</v>
      </c>
      <c r="I66" s="87" t="s">
        <v>13</v>
      </c>
      <c r="K66" s="21"/>
      <c r="L66" s="21"/>
    </row>
    <row r="67" spans="1:12" ht="15" thickBot="1" x14ac:dyDescent="0.35">
      <c r="A67" s="30" t="s">
        <v>26</v>
      </c>
      <c r="B67" s="30"/>
      <c r="C67" s="112">
        <v>1</v>
      </c>
      <c r="D67" s="113">
        <v>2</v>
      </c>
      <c r="E67" s="113" t="s">
        <v>13</v>
      </c>
      <c r="F67" s="113" t="s">
        <v>13</v>
      </c>
      <c r="G67" s="114" t="s">
        <v>13</v>
      </c>
      <c r="H67" s="34" t="s">
        <v>13</v>
      </c>
      <c r="I67" s="34" t="s">
        <v>13</v>
      </c>
      <c r="K67" s="21"/>
      <c r="L67" s="21"/>
    </row>
    <row r="68" spans="1:12" x14ac:dyDescent="0.3">
      <c r="A68" s="39" t="s">
        <v>16</v>
      </c>
      <c r="B68" s="39">
        <v>2</v>
      </c>
      <c r="C68" s="109" t="s">
        <v>13</v>
      </c>
      <c r="D68" s="94" t="s">
        <v>13</v>
      </c>
      <c r="E68" s="94" t="s">
        <v>13</v>
      </c>
      <c r="F68" s="94" t="s">
        <v>13</v>
      </c>
      <c r="G68" s="95" t="s">
        <v>13</v>
      </c>
      <c r="H68" s="26" t="s">
        <v>13</v>
      </c>
      <c r="I68" s="87" t="s">
        <v>13</v>
      </c>
      <c r="K68" s="21"/>
      <c r="L68" s="21"/>
    </row>
    <row r="69" spans="1:12" x14ac:dyDescent="0.3">
      <c r="A69" s="35" t="s">
        <v>16</v>
      </c>
      <c r="B69" s="35">
        <v>3</v>
      </c>
      <c r="C69" s="115">
        <v>8</v>
      </c>
      <c r="D69" s="98" t="s">
        <v>13</v>
      </c>
      <c r="E69" s="98" t="s">
        <v>13</v>
      </c>
      <c r="F69" s="98" t="s">
        <v>13</v>
      </c>
      <c r="G69" s="99" t="s">
        <v>13</v>
      </c>
      <c r="H69" s="26" t="s">
        <v>13</v>
      </c>
      <c r="I69" s="87" t="s">
        <v>13</v>
      </c>
      <c r="K69" s="21"/>
      <c r="L69" s="21"/>
    </row>
    <row r="70" spans="1:12" ht="15" thickBot="1" x14ac:dyDescent="0.35">
      <c r="A70" s="35" t="s">
        <v>16</v>
      </c>
      <c r="B70" s="35">
        <v>4</v>
      </c>
      <c r="C70" s="115" t="s">
        <v>13</v>
      </c>
      <c r="D70" s="102" t="s">
        <v>13</v>
      </c>
      <c r="E70" s="102" t="s">
        <v>13</v>
      </c>
      <c r="F70" s="102" t="s">
        <v>13</v>
      </c>
      <c r="G70" s="103" t="s">
        <v>13</v>
      </c>
      <c r="H70" s="26" t="s">
        <v>13</v>
      </c>
      <c r="I70" s="87" t="s">
        <v>13</v>
      </c>
      <c r="K70" s="21"/>
      <c r="L70" s="21"/>
    </row>
    <row r="71" spans="1:12" ht="15" thickBot="1" x14ac:dyDescent="0.35">
      <c r="A71" s="30" t="s">
        <v>17</v>
      </c>
      <c r="B71" s="30"/>
      <c r="C71" s="112">
        <v>8</v>
      </c>
      <c r="D71" s="105" t="s">
        <v>13</v>
      </c>
      <c r="E71" s="105" t="s">
        <v>13</v>
      </c>
      <c r="F71" s="105" t="s">
        <v>13</v>
      </c>
      <c r="G71" s="106" t="s">
        <v>13</v>
      </c>
      <c r="H71" s="34" t="s">
        <v>13</v>
      </c>
      <c r="I71" s="34" t="s">
        <v>13</v>
      </c>
      <c r="K71" s="21"/>
      <c r="L71" s="21"/>
    </row>
    <row r="72" spans="1:12" x14ac:dyDescent="0.3">
      <c r="A72" s="116" t="s">
        <v>18</v>
      </c>
      <c r="B72" s="116">
        <v>1</v>
      </c>
      <c r="C72" s="117" t="s">
        <v>13</v>
      </c>
      <c r="D72" s="94">
        <v>1</v>
      </c>
      <c r="E72" s="94" t="s">
        <v>13</v>
      </c>
      <c r="F72" s="94" t="s">
        <v>13</v>
      </c>
      <c r="G72" s="95" t="s">
        <v>13</v>
      </c>
      <c r="H72" s="118" t="s">
        <v>13</v>
      </c>
      <c r="I72" s="118" t="s">
        <v>13</v>
      </c>
      <c r="K72" s="21"/>
      <c r="L72" s="21"/>
    </row>
    <row r="73" spans="1:12" x14ac:dyDescent="0.3">
      <c r="A73" s="116" t="s">
        <v>18</v>
      </c>
      <c r="B73" s="116">
        <v>2</v>
      </c>
      <c r="C73" s="119" t="s">
        <v>13</v>
      </c>
      <c r="D73" s="98">
        <v>1</v>
      </c>
      <c r="E73" s="98" t="s">
        <v>13</v>
      </c>
      <c r="F73" s="98" t="s">
        <v>13</v>
      </c>
      <c r="G73" s="99" t="s">
        <v>13</v>
      </c>
      <c r="H73" s="26" t="s">
        <v>13</v>
      </c>
      <c r="I73" s="120" t="s">
        <v>13</v>
      </c>
      <c r="K73" s="21"/>
      <c r="L73" s="21"/>
    </row>
    <row r="74" spans="1:12" ht="15" thickBot="1" x14ac:dyDescent="0.35">
      <c r="A74" s="35" t="s">
        <v>18</v>
      </c>
      <c r="B74" s="35">
        <v>3</v>
      </c>
      <c r="C74" s="121" t="s">
        <v>13</v>
      </c>
      <c r="D74" s="102" t="s">
        <v>13</v>
      </c>
      <c r="E74" s="102" t="s">
        <v>13</v>
      </c>
      <c r="F74" s="102" t="s">
        <v>13</v>
      </c>
      <c r="G74" s="103" t="s">
        <v>13</v>
      </c>
      <c r="H74" s="122" t="s">
        <v>13</v>
      </c>
      <c r="I74" s="87" t="s">
        <v>13</v>
      </c>
      <c r="K74" s="21"/>
      <c r="L74" s="21"/>
    </row>
    <row r="75" spans="1:12" ht="15" thickBot="1" x14ac:dyDescent="0.35">
      <c r="A75" s="30" t="s">
        <v>18</v>
      </c>
      <c r="B75" s="30"/>
      <c r="C75" s="112" t="s">
        <v>13</v>
      </c>
      <c r="D75" s="105">
        <v>2</v>
      </c>
      <c r="E75" s="105" t="s">
        <v>13</v>
      </c>
      <c r="F75" s="105" t="s">
        <v>13</v>
      </c>
      <c r="G75" s="106" t="s">
        <v>13</v>
      </c>
      <c r="H75" s="34" t="s">
        <v>13</v>
      </c>
      <c r="I75" s="123" t="s">
        <v>13</v>
      </c>
      <c r="K75" s="21"/>
      <c r="L75" s="21"/>
    </row>
    <row r="76" spans="1:12" ht="15" thickBot="1" x14ac:dyDescent="0.35">
      <c r="A76" s="124" t="s">
        <v>27</v>
      </c>
      <c r="B76" s="125"/>
      <c r="C76" s="126">
        <v>9</v>
      </c>
      <c r="D76" s="127">
        <v>4</v>
      </c>
      <c r="E76" s="127" t="s">
        <v>13</v>
      </c>
      <c r="F76" s="127" t="s">
        <v>13</v>
      </c>
      <c r="G76" s="127" t="s">
        <v>13</v>
      </c>
      <c r="H76" s="90" t="s">
        <v>13</v>
      </c>
      <c r="I76" s="71" t="s">
        <v>13</v>
      </c>
      <c r="K76" s="21"/>
      <c r="L76" s="21"/>
    </row>
    <row r="77" spans="1:12" ht="15" thickBot="1" x14ac:dyDescent="0.35">
      <c r="A77" s="72" t="s">
        <v>28</v>
      </c>
      <c r="B77" s="72"/>
      <c r="C77" s="72"/>
      <c r="D77" s="72"/>
      <c r="E77" s="72"/>
      <c r="F77" s="72"/>
      <c r="G77" s="72"/>
      <c r="H77" s="72"/>
      <c r="I77" s="128"/>
      <c r="K77" s="21"/>
      <c r="L77" s="21"/>
    </row>
    <row r="78" spans="1:12" x14ac:dyDescent="0.3">
      <c r="A78" s="73" t="s">
        <v>12</v>
      </c>
      <c r="B78" s="73">
        <v>2</v>
      </c>
      <c r="C78" s="129" t="s">
        <v>13</v>
      </c>
      <c r="D78" s="130" t="s">
        <v>13</v>
      </c>
      <c r="E78" s="130" t="s">
        <v>13</v>
      </c>
      <c r="F78" s="130" t="s">
        <v>13</v>
      </c>
      <c r="G78" s="131" t="s">
        <v>13</v>
      </c>
      <c r="H78" s="132" t="s">
        <v>13</v>
      </c>
      <c r="I78" s="132" t="s">
        <v>13</v>
      </c>
      <c r="K78" s="21"/>
      <c r="L78" s="21"/>
    </row>
    <row r="79" spans="1:12" ht="15" thickBot="1" x14ac:dyDescent="0.35">
      <c r="A79" s="73" t="s">
        <v>12</v>
      </c>
      <c r="B79" s="73">
        <v>3</v>
      </c>
      <c r="C79" s="133" t="s">
        <v>13</v>
      </c>
      <c r="D79" s="134" t="s">
        <v>13</v>
      </c>
      <c r="E79" s="134" t="s">
        <v>13</v>
      </c>
      <c r="F79" s="134" t="s">
        <v>13</v>
      </c>
      <c r="G79" s="135" t="s">
        <v>13</v>
      </c>
      <c r="H79" s="87" t="s">
        <v>13</v>
      </c>
      <c r="I79" s="132" t="s">
        <v>13</v>
      </c>
      <c r="K79" s="21"/>
      <c r="L79" s="21"/>
    </row>
    <row r="80" spans="1:12" ht="15" thickBot="1" x14ac:dyDescent="0.35">
      <c r="A80" s="72" t="s">
        <v>12</v>
      </c>
      <c r="B80" s="72"/>
      <c r="C80" s="136" t="s">
        <v>13</v>
      </c>
      <c r="D80" s="137" t="s">
        <v>13</v>
      </c>
      <c r="E80" s="137" t="s">
        <v>13</v>
      </c>
      <c r="F80" s="137" t="s">
        <v>13</v>
      </c>
      <c r="G80" s="138" t="s">
        <v>13</v>
      </c>
      <c r="H80" s="123" t="s">
        <v>13</v>
      </c>
      <c r="I80" s="123" t="s">
        <v>13</v>
      </c>
      <c r="K80" s="21"/>
      <c r="L80" s="21"/>
    </row>
    <row r="81" spans="1:12" x14ac:dyDescent="0.3">
      <c r="A81" s="39" t="s">
        <v>14</v>
      </c>
      <c r="B81" s="39">
        <v>1</v>
      </c>
      <c r="C81" s="139" t="s">
        <v>13</v>
      </c>
      <c r="D81" s="24" t="s">
        <v>13</v>
      </c>
      <c r="E81" s="24" t="s">
        <v>13</v>
      </c>
      <c r="F81" s="24" t="s">
        <v>13</v>
      </c>
      <c r="G81" s="140" t="s">
        <v>13</v>
      </c>
      <c r="H81" s="141" t="s">
        <v>13</v>
      </c>
      <c r="I81" s="141" t="s">
        <v>13</v>
      </c>
      <c r="K81" s="21"/>
      <c r="L81" s="21"/>
    </row>
    <row r="82" spans="1:12" x14ac:dyDescent="0.3">
      <c r="A82" s="39" t="s">
        <v>14</v>
      </c>
      <c r="B82" s="39">
        <v>2</v>
      </c>
      <c r="C82" s="142">
        <v>2</v>
      </c>
      <c r="D82" s="48">
        <v>6</v>
      </c>
      <c r="E82" s="48">
        <v>1</v>
      </c>
      <c r="F82" s="48">
        <v>2</v>
      </c>
      <c r="G82" s="143" t="s">
        <v>13</v>
      </c>
      <c r="H82" s="26" t="s">
        <v>13</v>
      </c>
      <c r="I82" s="87" t="s">
        <v>13</v>
      </c>
      <c r="K82" s="21"/>
      <c r="L82" s="21"/>
    </row>
    <row r="83" spans="1:12" x14ac:dyDescent="0.3">
      <c r="A83" s="39" t="s">
        <v>14</v>
      </c>
      <c r="B83" s="39">
        <v>3</v>
      </c>
      <c r="C83" s="54">
        <v>11</v>
      </c>
      <c r="D83" s="41">
        <v>9</v>
      </c>
      <c r="E83" s="41">
        <v>3</v>
      </c>
      <c r="F83" s="41">
        <v>9</v>
      </c>
      <c r="G83" s="85">
        <v>10</v>
      </c>
      <c r="H83" s="26">
        <f>G83/F83*100-100</f>
        <v>11.111111111111114</v>
      </c>
      <c r="I83" s="87">
        <f>G83/C83*100-100</f>
        <v>-9.0909090909090935</v>
      </c>
      <c r="K83" s="21"/>
      <c r="L83" s="21"/>
    </row>
    <row r="84" spans="1:12" x14ac:dyDescent="0.3">
      <c r="A84" s="39" t="s">
        <v>14</v>
      </c>
      <c r="B84" s="39">
        <v>4</v>
      </c>
      <c r="C84" s="54">
        <v>11</v>
      </c>
      <c r="D84" s="41">
        <v>8</v>
      </c>
      <c r="E84" s="41">
        <v>8</v>
      </c>
      <c r="F84" s="41">
        <v>1</v>
      </c>
      <c r="G84" s="85">
        <v>4</v>
      </c>
      <c r="H84" s="26">
        <f>G84/F84*100-100</f>
        <v>300</v>
      </c>
      <c r="I84" s="87">
        <f>G84/C84*100-100</f>
        <v>-63.636363636363633</v>
      </c>
      <c r="K84" s="21"/>
      <c r="L84" s="21"/>
    </row>
    <row r="85" spans="1:12" ht="15" thickBot="1" x14ac:dyDescent="0.35">
      <c r="A85" s="39" t="s">
        <v>14</v>
      </c>
      <c r="B85" s="39">
        <v>5</v>
      </c>
      <c r="C85" s="54">
        <v>3</v>
      </c>
      <c r="D85" s="41">
        <v>3</v>
      </c>
      <c r="E85" s="41" t="s">
        <v>13</v>
      </c>
      <c r="F85" s="41" t="s">
        <v>13</v>
      </c>
      <c r="G85" s="85" t="s">
        <v>13</v>
      </c>
      <c r="H85" s="26" t="s">
        <v>13</v>
      </c>
      <c r="I85" s="87" t="s">
        <v>13</v>
      </c>
      <c r="K85" s="21"/>
      <c r="L85" s="21"/>
    </row>
    <row r="86" spans="1:12" ht="15" thickBot="1" x14ac:dyDescent="0.35">
      <c r="A86" s="43" t="s">
        <v>14</v>
      </c>
      <c r="B86" s="43"/>
      <c r="C86" s="57">
        <v>27</v>
      </c>
      <c r="D86" s="51">
        <v>26</v>
      </c>
      <c r="E86" s="51">
        <v>12</v>
      </c>
      <c r="F86" s="51">
        <v>12</v>
      </c>
      <c r="G86" s="86">
        <v>14</v>
      </c>
      <c r="H86" s="123">
        <f>G86/F86*100-100</f>
        <v>16.666666666666671</v>
      </c>
      <c r="I86" s="123">
        <f t="shared" ref="I86:I102" si="9">G86/C86*100-100</f>
        <v>-48.148148148148152</v>
      </c>
      <c r="K86" s="21"/>
      <c r="L86" s="21"/>
    </row>
    <row r="87" spans="1:12" x14ac:dyDescent="0.3">
      <c r="A87" s="39" t="s">
        <v>15</v>
      </c>
      <c r="B87" s="39">
        <v>1</v>
      </c>
      <c r="C87" s="54" t="s">
        <v>13</v>
      </c>
      <c r="D87" s="41">
        <v>2</v>
      </c>
      <c r="E87" s="41">
        <v>1</v>
      </c>
      <c r="F87" s="41">
        <v>1</v>
      </c>
      <c r="G87" s="85">
        <v>1</v>
      </c>
      <c r="H87" s="87">
        <f t="shared" ref="H87:H102" si="10">G87/F87*100-100</f>
        <v>0</v>
      </c>
      <c r="I87" s="87" t="e">
        <f t="shared" si="9"/>
        <v>#VALUE!</v>
      </c>
      <c r="K87" s="21"/>
      <c r="L87" s="21"/>
    </row>
    <row r="88" spans="1:12" x14ac:dyDescent="0.3">
      <c r="A88" s="39" t="s">
        <v>15</v>
      </c>
      <c r="B88" s="39">
        <v>2</v>
      </c>
      <c r="C88" s="54">
        <v>4</v>
      </c>
      <c r="D88" s="41">
        <v>10</v>
      </c>
      <c r="E88" s="41">
        <v>7</v>
      </c>
      <c r="F88" s="41">
        <v>7</v>
      </c>
      <c r="G88" s="85">
        <v>10</v>
      </c>
      <c r="H88" s="87">
        <f t="shared" si="10"/>
        <v>42.857142857142861</v>
      </c>
      <c r="I88" s="87">
        <f t="shared" si="9"/>
        <v>150</v>
      </c>
      <c r="K88" s="21"/>
      <c r="L88" s="21"/>
    </row>
    <row r="89" spans="1:12" x14ac:dyDescent="0.3">
      <c r="A89" s="39" t="s">
        <v>15</v>
      </c>
      <c r="B89" s="39">
        <v>3</v>
      </c>
      <c r="C89" s="54">
        <v>32</v>
      </c>
      <c r="D89" s="41">
        <v>59</v>
      </c>
      <c r="E89" s="41">
        <v>36</v>
      </c>
      <c r="F89" s="41">
        <v>17</v>
      </c>
      <c r="G89" s="85">
        <v>40</v>
      </c>
      <c r="H89" s="26">
        <f t="shared" si="10"/>
        <v>135.29411764705884</v>
      </c>
      <c r="I89" s="87">
        <f t="shared" si="9"/>
        <v>25</v>
      </c>
      <c r="K89" s="21"/>
      <c r="L89" s="21"/>
    </row>
    <row r="90" spans="1:12" x14ac:dyDescent="0.3">
      <c r="A90" s="39" t="s">
        <v>15</v>
      </c>
      <c r="B90" s="39">
        <v>4</v>
      </c>
      <c r="C90" s="54">
        <v>27</v>
      </c>
      <c r="D90" s="41">
        <v>62</v>
      </c>
      <c r="E90" s="41">
        <v>30</v>
      </c>
      <c r="F90" s="41">
        <v>19</v>
      </c>
      <c r="G90" s="85">
        <v>22</v>
      </c>
      <c r="H90" s="26">
        <f t="shared" si="10"/>
        <v>15.789473684210535</v>
      </c>
      <c r="I90" s="87">
        <f t="shared" si="9"/>
        <v>-18.518518518518519</v>
      </c>
      <c r="K90" s="21"/>
      <c r="L90" s="21"/>
    </row>
    <row r="91" spans="1:12" ht="15" thickBot="1" x14ac:dyDescent="0.35">
      <c r="A91" s="39" t="s">
        <v>15</v>
      </c>
      <c r="B91" s="39">
        <v>5</v>
      </c>
      <c r="C91" s="142">
        <v>1</v>
      </c>
      <c r="D91" s="48">
        <v>3</v>
      </c>
      <c r="E91" s="48">
        <v>1</v>
      </c>
      <c r="F91" s="48">
        <v>1</v>
      </c>
      <c r="G91" s="143">
        <v>8</v>
      </c>
      <c r="H91" s="26">
        <f t="shared" si="10"/>
        <v>700</v>
      </c>
      <c r="I91" s="87">
        <f t="shared" si="9"/>
        <v>700</v>
      </c>
      <c r="K91" s="21"/>
      <c r="L91" s="21"/>
    </row>
    <row r="92" spans="1:12" ht="15" thickBot="1" x14ac:dyDescent="0.35">
      <c r="A92" s="43" t="s">
        <v>15</v>
      </c>
      <c r="B92" s="43"/>
      <c r="C92" s="57">
        <v>64</v>
      </c>
      <c r="D92" s="51">
        <v>136</v>
      </c>
      <c r="E92" s="51">
        <v>75</v>
      </c>
      <c r="F92" s="51">
        <v>45</v>
      </c>
      <c r="G92" s="86">
        <v>81</v>
      </c>
      <c r="H92" s="34">
        <f t="shared" si="10"/>
        <v>80</v>
      </c>
      <c r="I92" s="34">
        <f t="shared" si="9"/>
        <v>26.5625</v>
      </c>
      <c r="K92" s="21"/>
      <c r="L92" s="21"/>
    </row>
    <row r="93" spans="1:12" x14ac:dyDescent="0.3">
      <c r="A93" s="39" t="s">
        <v>16</v>
      </c>
      <c r="B93" s="39">
        <v>1</v>
      </c>
      <c r="C93" s="58">
        <v>2</v>
      </c>
      <c r="D93" s="59">
        <v>14</v>
      </c>
      <c r="E93" s="59">
        <v>7</v>
      </c>
      <c r="F93" s="59">
        <v>8</v>
      </c>
      <c r="G93" s="88">
        <v>9</v>
      </c>
      <c r="H93" s="26">
        <f t="shared" si="10"/>
        <v>12.5</v>
      </c>
      <c r="I93" s="87">
        <f t="shared" si="9"/>
        <v>350</v>
      </c>
      <c r="K93" s="21"/>
      <c r="L93" s="21"/>
    </row>
    <row r="94" spans="1:12" x14ac:dyDescent="0.3">
      <c r="A94" s="39" t="s">
        <v>16</v>
      </c>
      <c r="B94" s="39">
        <v>2</v>
      </c>
      <c r="C94" s="54">
        <v>58</v>
      </c>
      <c r="D94" s="41">
        <v>137</v>
      </c>
      <c r="E94" s="41">
        <v>86</v>
      </c>
      <c r="F94" s="41">
        <v>56</v>
      </c>
      <c r="G94" s="85">
        <v>88</v>
      </c>
      <c r="H94" s="26">
        <f t="shared" si="10"/>
        <v>57.142857142857139</v>
      </c>
      <c r="I94" s="87">
        <f t="shared" si="9"/>
        <v>51.724137931034477</v>
      </c>
      <c r="K94" s="21"/>
      <c r="L94" s="21"/>
    </row>
    <row r="95" spans="1:12" x14ac:dyDescent="0.3">
      <c r="A95" s="39" t="s">
        <v>16</v>
      </c>
      <c r="B95" s="39">
        <v>3</v>
      </c>
      <c r="C95" s="54">
        <v>263</v>
      </c>
      <c r="D95" s="41">
        <v>296</v>
      </c>
      <c r="E95" s="41">
        <v>297</v>
      </c>
      <c r="F95" s="41">
        <v>246</v>
      </c>
      <c r="G95" s="85">
        <v>305</v>
      </c>
      <c r="H95" s="26">
        <f t="shared" si="10"/>
        <v>23.98373983739836</v>
      </c>
      <c r="I95" s="87">
        <f t="shared" si="9"/>
        <v>15.969581749049439</v>
      </c>
      <c r="K95" s="21"/>
      <c r="L95" s="21"/>
    </row>
    <row r="96" spans="1:12" x14ac:dyDescent="0.3">
      <c r="A96" s="39" t="s">
        <v>16</v>
      </c>
      <c r="B96" s="39">
        <v>4</v>
      </c>
      <c r="C96" s="54">
        <v>74</v>
      </c>
      <c r="D96" s="41">
        <v>118</v>
      </c>
      <c r="E96" s="41">
        <v>118</v>
      </c>
      <c r="F96" s="41">
        <v>80</v>
      </c>
      <c r="G96" s="85">
        <v>64</v>
      </c>
      <c r="H96" s="26">
        <f t="shared" si="10"/>
        <v>-20</v>
      </c>
      <c r="I96" s="87">
        <f t="shared" si="9"/>
        <v>-13.513513513513516</v>
      </c>
      <c r="K96" s="21"/>
      <c r="L96" s="21"/>
    </row>
    <row r="97" spans="1:12" ht="15" thickBot="1" x14ac:dyDescent="0.35">
      <c r="A97" s="39" t="s">
        <v>16</v>
      </c>
      <c r="B97" s="39">
        <v>5</v>
      </c>
      <c r="C97" s="54">
        <v>2</v>
      </c>
      <c r="D97" s="55">
        <v>3</v>
      </c>
      <c r="E97" s="55">
        <v>2</v>
      </c>
      <c r="F97" s="55">
        <v>1</v>
      </c>
      <c r="G97" s="89">
        <v>2</v>
      </c>
      <c r="H97" s="26">
        <f t="shared" si="10"/>
        <v>100</v>
      </c>
      <c r="I97" s="87">
        <f t="shared" si="9"/>
        <v>0</v>
      </c>
      <c r="K97" s="21"/>
      <c r="L97" s="21"/>
    </row>
    <row r="98" spans="1:12" ht="15" thickBot="1" x14ac:dyDescent="0.35">
      <c r="A98" s="43" t="s">
        <v>16</v>
      </c>
      <c r="B98" s="43"/>
      <c r="C98" s="57">
        <v>399</v>
      </c>
      <c r="D98" s="51">
        <v>568</v>
      </c>
      <c r="E98" s="51">
        <v>510</v>
      </c>
      <c r="F98" s="51">
        <v>391</v>
      </c>
      <c r="G98" s="86">
        <v>468</v>
      </c>
      <c r="H98" s="34">
        <f t="shared" si="10"/>
        <v>19.693094629156008</v>
      </c>
      <c r="I98" s="34">
        <f t="shared" si="9"/>
        <v>17.293233082706763</v>
      </c>
      <c r="K98" s="21"/>
      <c r="L98" s="21"/>
    </row>
    <row r="99" spans="1:12" x14ac:dyDescent="0.3">
      <c r="A99" s="39" t="s">
        <v>18</v>
      </c>
      <c r="B99" s="39">
        <v>1</v>
      </c>
      <c r="C99" s="54">
        <v>149</v>
      </c>
      <c r="D99" s="41">
        <v>179</v>
      </c>
      <c r="E99" s="41">
        <v>202</v>
      </c>
      <c r="F99" s="41">
        <v>94</v>
      </c>
      <c r="G99" s="85">
        <v>146</v>
      </c>
      <c r="H99" s="26">
        <f t="shared" si="10"/>
        <v>55.319148936170194</v>
      </c>
      <c r="I99" s="26">
        <f t="shared" si="9"/>
        <v>-2.0134228187919376</v>
      </c>
      <c r="K99" s="21"/>
      <c r="L99" s="21"/>
    </row>
    <row r="100" spans="1:12" x14ac:dyDescent="0.3">
      <c r="A100" s="39" t="s">
        <v>18</v>
      </c>
      <c r="B100" s="39">
        <v>2</v>
      </c>
      <c r="C100" s="54">
        <v>242</v>
      </c>
      <c r="D100" s="41">
        <v>191</v>
      </c>
      <c r="E100" s="41">
        <v>221</v>
      </c>
      <c r="F100" s="41">
        <v>136</v>
      </c>
      <c r="G100" s="85">
        <v>212</v>
      </c>
      <c r="H100" s="26">
        <f t="shared" si="10"/>
        <v>55.882352941176464</v>
      </c>
      <c r="I100" s="26">
        <f t="shared" si="9"/>
        <v>-12.396694214876035</v>
      </c>
      <c r="K100" s="21"/>
      <c r="L100" s="21"/>
    </row>
    <row r="101" spans="1:12" x14ac:dyDescent="0.3">
      <c r="A101" s="39" t="s">
        <v>18</v>
      </c>
      <c r="B101" s="39">
        <v>3</v>
      </c>
      <c r="C101" s="54">
        <v>145</v>
      </c>
      <c r="D101" s="41">
        <v>126</v>
      </c>
      <c r="E101" s="41">
        <v>137</v>
      </c>
      <c r="F101" s="41">
        <v>140</v>
      </c>
      <c r="G101" s="85">
        <v>151</v>
      </c>
      <c r="H101" s="26">
        <f t="shared" si="10"/>
        <v>7.857142857142847</v>
      </c>
      <c r="I101" s="26">
        <f t="shared" si="9"/>
        <v>4.1379310344827616</v>
      </c>
      <c r="K101" s="21"/>
      <c r="L101" s="21"/>
    </row>
    <row r="102" spans="1:12" x14ac:dyDescent="0.3">
      <c r="A102" s="39" t="s">
        <v>18</v>
      </c>
      <c r="B102" s="39">
        <v>4</v>
      </c>
      <c r="C102" s="54">
        <v>6</v>
      </c>
      <c r="D102" s="41">
        <v>26</v>
      </c>
      <c r="E102" s="41">
        <v>25</v>
      </c>
      <c r="F102" s="41">
        <v>11</v>
      </c>
      <c r="G102" s="85">
        <v>15</v>
      </c>
      <c r="H102" s="26">
        <f t="shared" si="10"/>
        <v>36.363636363636346</v>
      </c>
      <c r="I102" s="26">
        <f t="shared" si="9"/>
        <v>150</v>
      </c>
      <c r="K102" s="21"/>
      <c r="L102" s="21"/>
    </row>
    <row r="103" spans="1:12" ht="15" thickBot="1" x14ac:dyDescent="0.35">
      <c r="A103" s="39" t="s">
        <v>18</v>
      </c>
      <c r="B103" s="39">
        <v>5</v>
      </c>
      <c r="C103" s="61" t="s">
        <v>13</v>
      </c>
      <c r="D103" s="55" t="s">
        <v>13</v>
      </c>
      <c r="E103" s="55" t="s">
        <v>13</v>
      </c>
      <c r="F103" s="55" t="s">
        <v>13</v>
      </c>
      <c r="G103" s="89" t="s">
        <v>13</v>
      </c>
      <c r="H103" s="26" t="s">
        <v>13</v>
      </c>
      <c r="I103" s="26" t="s">
        <v>13</v>
      </c>
      <c r="K103" s="21"/>
      <c r="L103" s="21"/>
    </row>
    <row r="104" spans="1:12" ht="15" thickBot="1" x14ac:dyDescent="0.35">
      <c r="A104" s="43" t="s">
        <v>18</v>
      </c>
      <c r="B104" s="43"/>
      <c r="C104" s="57">
        <v>542</v>
      </c>
      <c r="D104" s="51">
        <v>522</v>
      </c>
      <c r="E104" s="51">
        <v>585</v>
      </c>
      <c r="F104" s="51">
        <v>381</v>
      </c>
      <c r="G104" s="86">
        <v>524</v>
      </c>
      <c r="H104" s="118">
        <f>G104/F104*100-100</f>
        <v>37.532808398950124</v>
      </c>
      <c r="I104" s="118">
        <f>G104/C104*100-100</f>
        <v>-3.3210332103321036</v>
      </c>
      <c r="K104" s="21"/>
      <c r="L104" s="21"/>
    </row>
    <row r="105" spans="1:12" ht="15" thickBot="1" x14ac:dyDescent="0.35">
      <c r="A105" s="66" t="s">
        <v>29</v>
      </c>
      <c r="B105" s="67"/>
      <c r="C105" s="68">
        <v>1032</v>
      </c>
      <c r="D105" s="68">
        <v>1252</v>
      </c>
      <c r="E105" s="68">
        <v>1182</v>
      </c>
      <c r="F105" s="68">
        <v>829</v>
      </c>
      <c r="G105" s="68">
        <v>1087</v>
      </c>
      <c r="H105" s="90">
        <f>G105/F105*100-100</f>
        <v>31.121833534378766</v>
      </c>
      <c r="I105" s="144">
        <f>G105/C105*100-100</f>
        <v>5.3294573643410956</v>
      </c>
      <c r="K105" s="21"/>
      <c r="L105" s="21"/>
    </row>
    <row r="106" spans="1:12" ht="15" thickBot="1" x14ac:dyDescent="0.35">
      <c r="A106" s="72" t="s">
        <v>30</v>
      </c>
      <c r="B106" s="72"/>
      <c r="C106" s="72"/>
      <c r="D106" s="72"/>
      <c r="E106" s="72"/>
      <c r="F106" s="72"/>
      <c r="G106" s="72"/>
      <c r="H106" s="72"/>
      <c r="I106" s="72"/>
      <c r="K106" s="21"/>
      <c r="L106" s="21"/>
    </row>
    <row r="107" spans="1:12" x14ac:dyDescent="0.3">
      <c r="A107" s="145" t="s">
        <v>12</v>
      </c>
      <c r="B107" s="145">
        <v>1</v>
      </c>
      <c r="C107" s="74" t="s">
        <v>13</v>
      </c>
      <c r="D107" s="146" t="s">
        <v>13</v>
      </c>
      <c r="E107" s="146" t="s">
        <v>13</v>
      </c>
      <c r="F107" s="146" t="s">
        <v>13</v>
      </c>
      <c r="G107" s="147" t="s">
        <v>13</v>
      </c>
      <c r="H107" s="146" t="s">
        <v>13</v>
      </c>
      <c r="I107" s="146" t="s">
        <v>13</v>
      </c>
      <c r="K107" s="21"/>
      <c r="L107" s="21"/>
    </row>
    <row r="108" spans="1:12" x14ac:dyDescent="0.3">
      <c r="A108" s="73" t="s">
        <v>12</v>
      </c>
      <c r="B108" s="73">
        <v>2</v>
      </c>
      <c r="C108" s="79" t="s">
        <v>13</v>
      </c>
      <c r="D108" s="132" t="s">
        <v>13</v>
      </c>
      <c r="E108" s="132" t="s">
        <v>13</v>
      </c>
      <c r="F108" s="132" t="s">
        <v>13</v>
      </c>
      <c r="G108" s="148" t="s">
        <v>13</v>
      </c>
      <c r="H108" s="132" t="s">
        <v>13</v>
      </c>
      <c r="I108" s="132" t="s">
        <v>13</v>
      </c>
      <c r="K108" s="21"/>
      <c r="L108" s="21"/>
    </row>
    <row r="109" spans="1:12" x14ac:dyDescent="0.3">
      <c r="A109" s="73" t="s">
        <v>12</v>
      </c>
      <c r="B109" s="73">
        <v>3</v>
      </c>
      <c r="C109" s="79" t="s">
        <v>13</v>
      </c>
      <c r="D109" s="132" t="s">
        <v>13</v>
      </c>
      <c r="E109" s="132" t="s">
        <v>13</v>
      </c>
      <c r="F109" s="132" t="s">
        <v>13</v>
      </c>
      <c r="G109" s="148" t="s">
        <v>13</v>
      </c>
      <c r="H109" s="132" t="s">
        <v>13</v>
      </c>
      <c r="I109" s="26" t="s">
        <v>13</v>
      </c>
      <c r="K109" s="21"/>
      <c r="L109" s="21"/>
    </row>
    <row r="110" spans="1:12" ht="15" thickBot="1" x14ac:dyDescent="0.35">
      <c r="A110" s="73" t="s">
        <v>12</v>
      </c>
      <c r="B110" s="73">
        <v>4</v>
      </c>
      <c r="C110" s="79" t="s">
        <v>13</v>
      </c>
      <c r="D110" s="110" t="s">
        <v>13</v>
      </c>
      <c r="E110" s="110" t="s">
        <v>13</v>
      </c>
      <c r="F110" s="110" t="s">
        <v>13</v>
      </c>
      <c r="G110" s="111" t="s">
        <v>13</v>
      </c>
      <c r="H110" s="132" t="s">
        <v>13</v>
      </c>
      <c r="I110" s="132" t="s">
        <v>13</v>
      </c>
      <c r="K110" s="21"/>
      <c r="L110" s="21"/>
    </row>
    <row r="111" spans="1:12" ht="15" thickBot="1" x14ac:dyDescent="0.35">
      <c r="A111" s="72" t="s">
        <v>12</v>
      </c>
      <c r="B111" s="72"/>
      <c r="C111" s="136" t="s">
        <v>13</v>
      </c>
      <c r="D111" s="149" t="s">
        <v>13</v>
      </c>
      <c r="E111" s="149" t="s">
        <v>13</v>
      </c>
      <c r="F111" s="149" t="s">
        <v>13</v>
      </c>
      <c r="G111" s="150" t="s">
        <v>13</v>
      </c>
      <c r="H111" s="34" t="s">
        <v>13</v>
      </c>
      <c r="I111" s="34" t="s">
        <v>13</v>
      </c>
      <c r="K111" s="21"/>
      <c r="L111" s="21"/>
    </row>
    <row r="112" spans="1:12" x14ac:dyDescent="0.3">
      <c r="A112" s="151" t="s">
        <v>14</v>
      </c>
      <c r="B112" s="151">
        <v>1</v>
      </c>
      <c r="C112" s="152" t="s">
        <v>13</v>
      </c>
      <c r="D112" s="153" t="s">
        <v>13</v>
      </c>
      <c r="E112" s="153" t="s">
        <v>13</v>
      </c>
      <c r="F112" s="153" t="s">
        <v>13</v>
      </c>
      <c r="G112" s="154"/>
      <c r="H112" s="155" t="s">
        <v>13</v>
      </c>
      <c r="I112" s="141" t="s">
        <v>13</v>
      </c>
      <c r="K112" s="21"/>
      <c r="L112" s="21"/>
    </row>
    <row r="113" spans="1:12" x14ac:dyDescent="0.3">
      <c r="A113" s="73" t="s">
        <v>14</v>
      </c>
      <c r="B113" s="35">
        <v>2</v>
      </c>
      <c r="C113" s="54">
        <v>1</v>
      </c>
      <c r="D113" s="37">
        <v>4</v>
      </c>
      <c r="E113" s="37" t="s">
        <v>13</v>
      </c>
      <c r="F113" s="37">
        <v>2</v>
      </c>
      <c r="G113" s="78">
        <v>3</v>
      </c>
      <c r="H113" s="26">
        <f>G113/F113*100-100</f>
        <v>50</v>
      </c>
      <c r="I113" s="20">
        <f>G113/C113*100-100</f>
        <v>200</v>
      </c>
      <c r="K113" s="21"/>
      <c r="L113" s="21"/>
    </row>
    <row r="114" spans="1:12" x14ac:dyDescent="0.3">
      <c r="A114" s="35" t="s">
        <v>14</v>
      </c>
      <c r="B114" s="39">
        <v>3</v>
      </c>
      <c r="C114" s="54">
        <v>11</v>
      </c>
      <c r="D114" s="110">
        <v>15</v>
      </c>
      <c r="E114" s="110">
        <v>7</v>
      </c>
      <c r="F114" s="110">
        <v>15</v>
      </c>
      <c r="G114" s="111">
        <v>10</v>
      </c>
      <c r="H114" s="26">
        <f>G114/F114*100-100</f>
        <v>-33.333333333333343</v>
      </c>
      <c r="I114" s="20">
        <f>G114/C114*100-100</f>
        <v>-9.0909090909090935</v>
      </c>
      <c r="K114" s="21"/>
      <c r="L114" s="21"/>
    </row>
    <row r="115" spans="1:12" x14ac:dyDescent="0.3">
      <c r="A115" s="39" t="s">
        <v>14</v>
      </c>
      <c r="B115" s="35">
        <v>4</v>
      </c>
      <c r="C115" s="54">
        <v>3</v>
      </c>
      <c r="D115" s="110">
        <v>6</v>
      </c>
      <c r="E115" s="110">
        <v>3</v>
      </c>
      <c r="F115" s="110">
        <v>15</v>
      </c>
      <c r="G115" s="111">
        <v>4</v>
      </c>
      <c r="H115" s="26">
        <f>G115/F115*100-100</f>
        <v>-73.333333333333329</v>
      </c>
      <c r="I115" s="20">
        <f t="shared" ref="I115" si="11">G115/C115*100-100</f>
        <v>33.333333333333314</v>
      </c>
      <c r="K115" s="21"/>
      <c r="L115" s="21"/>
    </row>
    <row r="116" spans="1:12" ht="15" thickBot="1" x14ac:dyDescent="0.35">
      <c r="A116" s="35" t="s">
        <v>14</v>
      </c>
      <c r="B116" s="35">
        <v>5</v>
      </c>
      <c r="C116" s="54" t="s">
        <v>13</v>
      </c>
      <c r="D116" s="110" t="s">
        <v>13</v>
      </c>
      <c r="E116" s="110" t="s">
        <v>13</v>
      </c>
      <c r="F116" s="110" t="s">
        <v>13</v>
      </c>
      <c r="G116" s="111">
        <v>1</v>
      </c>
      <c r="H116" s="20" t="s">
        <v>13</v>
      </c>
      <c r="I116" s="20" t="s">
        <v>13</v>
      </c>
      <c r="K116" s="21"/>
      <c r="L116" s="21"/>
    </row>
    <row r="117" spans="1:12" ht="15" thickBot="1" x14ac:dyDescent="0.35">
      <c r="A117" s="43" t="s">
        <v>14</v>
      </c>
      <c r="B117" s="43"/>
      <c r="C117" s="57">
        <v>15</v>
      </c>
      <c r="D117" s="51">
        <v>25</v>
      </c>
      <c r="E117" s="51">
        <v>10</v>
      </c>
      <c r="F117" s="51">
        <v>32</v>
      </c>
      <c r="G117" s="86">
        <v>18</v>
      </c>
      <c r="H117" s="123">
        <f>G117/F117*100-100</f>
        <v>-43.75</v>
      </c>
      <c r="I117" s="34">
        <f>G117/C117*100-100</f>
        <v>20</v>
      </c>
      <c r="K117" s="21"/>
      <c r="L117" s="21"/>
    </row>
    <row r="118" spans="1:12" x14ac:dyDescent="0.3">
      <c r="A118" s="156" t="s">
        <v>15</v>
      </c>
      <c r="B118" s="156">
        <v>1</v>
      </c>
      <c r="C118" s="157" t="s">
        <v>13</v>
      </c>
      <c r="D118" s="158" t="s">
        <v>13</v>
      </c>
      <c r="E118" s="158" t="s">
        <v>13</v>
      </c>
      <c r="F118" s="158" t="s">
        <v>13</v>
      </c>
      <c r="G118" s="159"/>
      <c r="H118" s="26" t="s">
        <v>13</v>
      </c>
      <c r="I118" s="87" t="s">
        <v>13</v>
      </c>
      <c r="K118" s="21"/>
      <c r="L118" s="21"/>
    </row>
    <row r="119" spans="1:12" x14ac:dyDescent="0.3">
      <c r="A119" s="39" t="s">
        <v>15</v>
      </c>
      <c r="B119" s="39">
        <v>2</v>
      </c>
      <c r="C119" s="54">
        <v>15</v>
      </c>
      <c r="D119" s="41">
        <v>15</v>
      </c>
      <c r="E119" s="41">
        <v>9</v>
      </c>
      <c r="F119" s="41">
        <v>8</v>
      </c>
      <c r="G119" s="85">
        <v>7</v>
      </c>
      <c r="H119" s="26">
        <f t="shared" ref="H119:H133" si="12">G119/F119*100-100</f>
        <v>-12.5</v>
      </c>
      <c r="I119" s="87">
        <f t="shared" ref="I119:I133" si="13">G119/C119*100-100</f>
        <v>-53.333333333333336</v>
      </c>
      <c r="K119" s="21"/>
      <c r="L119" s="21"/>
    </row>
    <row r="120" spans="1:12" x14ac:dyDescent="0.3">
      <c r="A120" s="39" t="s">
        <v>15</v>
      </c>
      <c r="B120" s="39">
        <v>3</v>
      </c>
      <c r="C120" s="54">
        <v>65</v>
      </c>
      <c r="D120" s="41">
        <v>66</v>
      </c>
      <c r="E120" s="41">
        <v>79</v>
      </c>
      <c r="F120" s="41">
        <v>57</v>
      </c>
      <c r="G120" s="85">
        <v>75</v>
      </c>
      <c r="H120" s="26">
        <f t="shared" si="12"/>
        <v>31.578947368421069</v>
      </c>
      <c r="I120" s="26">
        <f t="shared" si="13"/>
        <v>15.384615384615373</v>
      </c>
      <c r="K120" s="21"/>
      <c r="L120" s="21"/>
    </row>
    <row r="121" spans="1:12" x14ac:dyDescent="0.3">
      <c r="A121" s="39" t="s">
        <v>15</v>
      </c>
      <c r="B121" s="39">
        <v>4</v>
      </c>
      <c r="C121" s="54">
        <v>33</v>
      </c>
      <c r="D121" s="41">
        <v>55</v>
      </c>
      <c r="E121" s="41">
        <v>44</v>
      </c>
      <c r="F121" s="41">
        <v>31</v>
      </c>
      <c r="G121" s="85">
        <v>39</v>
      </c>
      <c r="H121" s="26">
        <f t="shared" si="12"/>
        <v>25.806451612903231</v>
      </c>
      <c r="I121" s="26">
        <f t="shared" si="13"/>
        <v>18.181818181818187</v>
      </c>
      <c r="K121" s="21"/>
      <c r="L121" s="21"/>
    </row>
    <row r="122" spans="1:12" ht="15" thickBot="1" x14ac:dyDescent="0.35">
      <c r="A122" s="39" t="s">
        <v>15</v>
      </c>
      <c r="B122" s="39">
        <v>5</v>
      </c>
      <c r="C122" s="142">
        <v>1</v>
      </c>
      <c r="D122" s="160" t="s">
        <v>13</v>
      </c>
      <c r="E122" s="160">
        <v>1</v>
      </c>
      <c r="F122" s="160">
        <v>4</v>
      </c>
      <c r="G122" s="161">
        <v>3</v>
      </c>
      <c r="H122" s="26">
        <f t="shared" si="12"/>
        <v>-25</v>
      </c>
      <c r="I122" s="26">
        <f t="shared" si="13"/>
        <v>200</v>
      </c>
      <c r="K122" s="21"/>
      <c r="L122" s="21"/>
    </row>
    <row r="123" spans="1:12" ht="15" thickBot="1" x14ac:dyDescent="0.35">
      <c r="A123" s="43" t="s">
        <v>15</v>
      </c>
      <c r="B123" s="43"/>
      <c r="C123" s="57">
        <v>114</v>
      </c>
      <c r="D123" s="51">
        <v>136</v>
      </c>
      <c r="E123" s="51">
        <v>133</v>
      </c>
      <c r="F123" s="51">
        <v>100</v>
      </c>
      <c r="G123" s="86">
        <v>124</v>
      </c>
      <c r="H123" s="34">
        <f t="shared" si="12"/>
        <v>24</v>
      </c>
      <c r="I123" s="34">
        <f>G123/C123*100-100</f>
        <v>8.7719298245614112</v>
      </c>
      <c r="K123" s="21"/>
      <c r="L123" s="21"/>
    </row>
    <row r="124" spans="1:12" x14ac:dyDescent="0.3">
      <c r="A124" s="39" t="s">
        <v>16</v>
      </c>
      <c r="B124" s="39">
        <v>1</v>
      </c>
      <c r="C124" s="54">
        <v>1</v>
      </c>
      <c r="D124" s="41">
        <v>6</v>
      </c>
      <c r="E124" s="41">
        <v>3</v>
      </c>
      <c r="F124" s="41">
        <v>1</v>
      </c>
      <c r="G124" s="85">
        <v>2</v>
      </c>
      <c r="H124" s="26">
        <f t="shared" si="12"/>
        <v>100</v>
      </c>
      <c r="I124" s="26">
        <f t="shared" si="13"/>
        <v>100</v>
      </c>
      <c r="K124" s="21"/>
      <c r="L124" s="21"/>
    </row>
    <row r="125" spans="1:12" x14ac:dyDescent="0.3">
      <c r="A125" s="39" t="s">
        <v>16</v>
      </c>
      <c r="B125" s="39">
        <v>2</v>
      </c>
      <c r="C125" s="54">
        <v>45</v>
      </c>
      <c r="D125" s="41">
        <v>47</v>
      </c>
      <c r="E125" s="41">
        <v>43</v>
      </c>
      <c r="F125" s="41">
        <v>29</v>
      </c>
      <c r="G125" s="85">
        <v>31</v>
      </c>
      <c r="H125" s="26">
        <f t="shared" si="12"/>
        <v>6.8965517241379217</v>
      </c>
      <c r="I125" s="26">
        <f t="shared" si="13"/>
        <v>-31.111111111111114</v>
      </c>
      <c r="K125" s="21"/>
      <c r="L125" s="21"/>
    </row>
    <row r="126" spans="1:12" x14ac:dyDescent="0.3">
      <c r="A126" s="39" t="s">
        <v>16</v>
      </c>
      <c r="B126" s="39">
        <v>3</v>
      </c>
      <c r="C126" s="54">
        <v>139</v>
      </c>
      <c r="D126" s="41">
        <v>122</v>
      </c>
      <c r="E126" s="41">
        <v>117</v>
      </c>
      <c r="F126" s="41">
        <v>86</v>
      </c>
      <c r="G126" s="85">
        <v>110</v>
      </c>
      <c r="H126" s="26">
        <f t="shared" si="12"/>
        <v>27.906976744186053</v>
      </c>
      <c r="I126" s="26">
        <f t="shared" si="13"/>
        <v>-20.863309352517987</v>
      </c>
      <c r="K126" s="21"/>
      <c r="L126" s="21"/>
    </row>
    <row r="127" spans="1:12" x14ac:dyDescent="0.3">
      <c r="A127" s="39" t="s">
        <v>16</v>
      </c>
      <c r="B127" s="39">
        <v>4</v>
      </c>
      <c r="C127" s="54">
        <v>29</v>
      </c>
      <c r="D127" s="41">
        <v>35</v>
      </c>
      <c r="E127" s="41">
        <v>40</v>
      </c>
      <c r="F127" s="41">
        <v>29</v>
      </c>
      <c r="G127" s="85">
        <v>36</v>
      </c>
      <c r="H127" s="26">
        <f t="shared" si="12"/>
        <v>24.137931034482762</v>
      </c>
      <c r="I127" s="26">
        <f t="shared" si="13"/>
        <v>24.137931034482762</v>
      </c>
      <c r="K127" s="21"/>
      <c r="L127" s="21"/>
    </row>
    <row r="128" spans="1:12" ht="15" thickBot="1" x14ac:dyDescent="0.35">
      <c r="A128" s="39" t="s">
        <v>16</v>
      </c>
      <c r="B128" s="39">
        <v>5</v>
      </c>
      <c r="C128" s="109" t="s">
        <v>13</v>
      </c>
      <c r="D128" s="110">
        <v>1</v>
      </c>
      <c r="E128" s="110" t="s">
        <v>13</v>
      </c>
      <c r="F128" s="110" t="s">
        <v>13</v>
      </c>
      <c r="G128" s="111" t="s">
        <v>13</v>
      </c>
      <c r="H128" s="26" t="s">
        <v>13</v>
      </c>
      <c r="I128" s="26" t="s">
        <v>13</v>
      </c>
      <c r="K128" s="21"/>
      <c r="L128" s="21"/>
    </row>
    <row r="129" spans="1:12" ht="15" thickBot="1" x14ac:dyDescent="0.35">
      <c r="A129" s="43" t="s">
        <v>16</v>
      </c>
      <c r="B129" s="43"/>
      <c r="C129" s="57">
        <v>214</v>
      </c>
      <c r="D129" s="51">
        <v>211</v>
      </c>
      <c r="E129" s="51">
        <v>203</v>
      </c>
      <c r="F129" s="51">
        <v>145</v>
      </c>
      <c r="G129" s="86">
        <v>179</v>
      </c>
      <c r="H129" s="34">
        <f t="shared" si="12"/>
        <v>23.448275862068968</v>
      </c>
      <c r="I129" s="34">
        <f t="shared" si="13"/>
        <v>-16.355140186915889</v>
      </c>
      <c r="K129" s="21"/>
      <c r="L129" s="21"/>
    </row>
    <row r="130" spans="1:12" x14ac:dyDescent="0.3">
      <c r="A130" s="39" t="s">
        <v>18</v>
      </c>
      <c r="B130" s="39">
        <v>1</v>
      </c>
      <c r="C130" s="54">
        <v>12</v>
      </c>
      <c r="D130" s="59">
        <v>37</v>
      </c>
      <c r="E130" s="59">
        <v>25</v>
      </c>
      <c r="F130" s="59">
        <v>8</v>
      </c>
      <c r="G130" s="88">
        <v>18</v>
      </c>
      <c r="H130" s="26">
        <f t="shared" si="12"/>
        <v>125</v>
      </c>
      <c r="I130" s="26">
        <f t="shared" si="13"/>
        <v>50</v>
      </c>
      <c r="K130" s="21"/>
      <c r="L130" s="21"/>
    </row>
    <row r="131" spans="1:12" x14ac:dyDescent="0.3">
      <c r="A131" s="39" t="s">
        <v>18</v>
      </c>
      <c r="B131" s="39">
        <v>2</v>
      </c>
      <c r="C131" s="54">
        <v>46</v>
      </c>
      <c r="D131" s="41">
        <v>42</v>
      </c>
      <c r="E131" s="41">
        <v>29</v>
      </c>
      <c r="F131" s="41">
        <v>17</v>
      </c>
      <c r="G131" s="85">
        <v>30</v>
      </c>
      <c r="H131" s="26">
        <f t="shared" si="12"/>
        <v>76.470588235294116</v>
      </c>
      <c r="I131" s="26">
        <f t="shared" si="13"/>
        <v>-34.782608695652172</v>
      </c>
      <c r="K131" s="21"/>
      <c r="L131" s="21"/>
    </row>
    <row r="132" spans="1:12" x14ac:dyDescent="0.3">
      <c r="A132" s="39" t="s">
        <v>18</v>
      </c>
      <c r="B132" s="39">
        <v>3</v>
      </c>
      <c r="C132" s="54">
        <v>32</v>
      </c>
      <c r="D132" s="41">
        <v>25</v>
      </c>
      <c r="E132" s="41">
        <v>33</v>
      </c>
      <c r="F132" s="41">
        <v>29</v>
      </c>
      <c r="G132" s="85">
        <v>28</v>
      </c>
      <c r="H132" s="26">
        <f t="shared" si="12"/>
        <v>-3.448275862068968</v>
      </c>
      <c r="I132" s="26">
        <f t="shared" si="13"/>
        <v>-12.5</v>
      </c>
      <c r="K132" s="21"/>
      <c r="L132" s="21"/>
    </row>
    <row r="133" spans="1:12" x14ac:dyDescent="0.3">
      <c r="A133" s="39" t="s">
        <v>18</v>
      </c>
      <c r="B133" s="39">
        <v>4</v>
      </c>
      <c r="C133" s="54">
        <v>4</v>
      </c>
      <c r="D133" s="41">
        <v>1</v>
      </c>
      <c r="E133" s="41">
        <v>4</v>
      </c>
      <c r="F133" s="41">
        <v>2</v>
      </c>
      <c r="G133" s="85">
        <v>4</v>
      </c>
      <c r="H133" s="26">
        <f t="shared" si="12"/>
        <v>100</v>
      </c>
      <c r="I133" s="26">
        <f t="shared" si="13"/>
        <v>0</v>
      </c>
      <c r="K133" s="21"/>
      <c r="L133" s="21"/>
    </row>
    <row r="134" spans="1:12" ht="15" thickBot="1" x14ac:dyDescent="0.35">
      <c r="A134" s="39" t="s">
        <v>18</v>
      </c>
      <c r="B134" s="39">
        <v>5</v>
      </c>
      <c r="C134" s="54" t="s">
        <v>13</v>
      </c>
      <c r="D134" s="55" t="s">
        <v>13</v>
      </c>
      <c r="E134" s="55" t="s">
        <v>13</v>
      </c>
      <c r="F134" s="55" t="s">
        <v>13</v>
      </c>
      <c r="G134" s="89" t="s">
        <v>13</v>
      </c>
      <c r="H134" s="26" t="s">
        <v>13</v>
      </c>
      <c r="I134" s="26" t="s">
        <v>13</v>
      </c>
      <c r="K134" s="21"/>
      <c r="L134" s="21"/>
    </row>
    <row r="135" spans="1:12" ht="15" thickBot="1" x14ac:dyDescent="0.35">
      <c r="A135" s="43" t="s">
        <v>18</v>
      </c>
      <c r="B135" s="43"/>
      <c r="C135" s="57">
        <v>94</v>
      </c>
      <c r="D135" s="51">
        <v>105</v>
      </c>
      <c r="E135" s="51">
        <v>91</v>
      </c>
      <c r="F135" s="51">
        <v>56</v>
      </c>
      <c r="G135" s="86">
        <v>80</v>
      </c>
      <c r="H135" s="34">
        <f>G135/F135*100-100</f>
        <v>42.857142857142861</v>
      </c>
      <c r="I135" s="34">
        <f>G135/C135*100-100</f>
        <v>-14.893617021276597</v>
      </c>
      <c r="K135" s="21"/>
      <c r="L135" s="21"/>
    </row>
    <row r="136" spans="1:12" ht="15" thickBot="1" x14ac:dyDescent="0.35">
      <c r="A136" s="162" t="s">
        <v>12</v>
      </c>
      <c r="B136" s="162"/>
      <c r="C136" s="163">
        <v>437</v>
      </c>
      <c r="D136" s="68">
        <v>477</v>
      </c>
      <c r="E136" s="68">
        <v>437</v>
      </c>
      <c r="F136" s="68">
        <v>333</v>
      </c>
      <c r="G136" s="68">
        <v>401</v>
      </c>
      <c r="H136" s="90">
        <f>G136/F136*100-100</f>
        <v>20.420420420420427</v>
      </c>
      <c r="I136" s="144">
        <f>G136/C136*100-100</f>
        <v>-8.2379862700228728</v>
      </c>
      <c r="K136" s="21"/>
      <c r="L136" s="21"/>
    </row>
    <row r="137" spans="1:12" ht="15" thickBot="1" x14ac:dyDescent="0.35">
      <c r="A137" s="164" t="s">
        <v>31</v>
      </c>
      <c r="B137" s="164"/>
      <c r="C137" s="164"/>
      <c r="D137" s="164"/>
      <c r="E137" s="164"/>
      <c r="F137" s="164"/>
      <c r="G137" s="164"/>
      <c r="H137" s="164"/>
      <c r="I137" s="164"/>
      <c r="K137" s="21"/>
      <c r="L137" s="21"/>
    </row>
    <row r="138" spans="1:12" x14ac:dyDescent="0.3">
      <c r="A138" s="165" t="s">
        <v>14</v>
      </c>
      <c r="B138" s="165">
        <v>1</v>
      </c>
      <c r="C138" s="93" t="s">
        <v>13</v>
      </c>
      <c r="D138" s="94" t="s">
        <v>13</v>
      </c>
      <c r="E138" s="94" t="s">
        <v>13</v>
      </c>
      <c r="F138" s="94" t="s">
        <v>13</v>
      </c>
      <c r="G138" s="95" t="s">
        <v>13</v>
      </c>
      <c r="H138" s="100" t="s">
        <v>13</v>
      </c>
      <c r="I138" s="100" t="s">
        <v>13</v>
      </c>
      <c r="K138" s="21"/>
      <c r="L138" s="21"/>
    </row>
    <row r="139" spans="1:12" x14ac:dyDescent="0.3">
      <c r="A139" s="166" t="s">
        <v>14</v>
      </c>
      <c r="B139" s="166">
        <v>2</v>
      </c>
      <c r="C139" s="97" t="s">
        <v>13</v>
      </c>
      <c r="D139" s="98" t="s">
        <v>13</v>
      </c>
      <c r="E139" s="98" t="s">
        <v>13</v>
      </c>
      <c r="F139" s="98" t="s">
        <v>13</v>
      </c>
      <c r="G139" s="99" t="s">
        <v>13</v>
      </c>
      <c r="H139" s="26" t="s">
        <v>13</v>
      </c>
      <c r="I139" s="26" t="s">
        <v>13</v>
      </c>
      <c r="K139" s="21"/>
      <c r="L139" s="21"/>
    </row>
    <row r="140" spans="1:12" x14ac:dyDescent="0.3">
      <c r="A140" s="166" t="s">
        <v>14</v>
      </c>
      <c r="B140" s="166">
        <v>3</v>
      </c>
      <c r="C140" s="97" t="s">
        <v>13</v>
      </c>
      <c r="D140" s="98" t="s">
        <v>13</v>
      </c>
      <c r="E140" s="98" t="s">
        <v>13</v>
      </c>
      <c r="F140" s="98" t="s">
        <v>13</v>
      </c>
      <c r="G140" s="99" t="s">
        <v>13</v>
      </c>
      <c r="H140" s="26" t="s">
        <v>13</v>
      </c>
      <c r="I140" s="26" t="s">
        <v>13</v>
      </c>
      <c r="K140" s="21"/>
      <c r="L140" s="21"/>
    </row>
    <row r="141" spans="1:12" ht="15" thickBot="1" x14ac:dyDescent="0.35">
      <c r="A141" s="166" t="s">
        <v>14</v>
      </c>
      <c r="B141" s="166">
        <v>4</v>
      </c>
      <c r="C141" s="97" t="s">
        <v>13</v>
      </c>
      <c r="D141" s="98" t="s">
        <v>13</v>
      </c>
      <c r="E141" s="98">
        <v>1</v>
      </c>
      <c r="F141" s="98" t="s">
        <v>13</v>
      </c>
      <c r="G141" s="99" t="s">
        <v>13</v>
      </c>
      <c r="H141" s="26" t="s">
        <v>13</v>
      </c>
      <c r="I141" s="26" t="s">
        <v>13</v>
      </c>
      <c r="K141" s="21"/>
      <c r="L141" s="21"/>
    </row>
    <row r="142" spans="1:12" ht="15" thickBot="1" x14ac:dyDescent="0.35">
      <c r="A142" s="164" t="s">
        <v>14</v>
      </c>
      <c r="B142" s="167"/>
      <c r="C142" s="168" t="s">
        <v>13</v>
      </c>
      <c r="D142" s="169" t="s">
        <v>13</v>
      </c>
      <c r="E142" s="169">
        <v>1</v>
      </c>
      <c r="F142" s="169" t="s">
        <v>13</v>
      </c>
      <c r="G142" s="170" t="s">
        <v>13</v>
      </c>
      <c r="H142" s="34" t="s">
        <v>13</v>
      </c>
      <c r="I142" s="34" t="s">
        <v>13</v>
      </c>
      <c r="K142" s="21"/>
      <c r="L142" s="21"/>
    </row>
    <row r="143" spans="1:12" x14ac:dyDescent="0.3">
      <c r="A143" s="166" t="s">
        <v>15</v>
      </c>
      <c r="B143" s="166">
        <v>1</v>
      </c>
      <c r="C143" s="97" t="s">
        <v>13</v>
      </c>
      <c r="D143" s="96" t="s">
        <v>13</v>
      </c>
      <c r="E143" s="96">
        <v>1</v>
      </c>
      <c r="F143" s="96" t="s">
        <v>13</v>
      </c>
      <c r="G143" s="108" t="s">
        <v>13</v>
      </c>
      <c r="H143" s="100" t="s">
        <v>13</v>
      </c>
      <c r="I143" s="100" t="s">
        <v>13</v>
      </c>
      <c r="K143" s="21"/>
      <c r="L143" s="21"/>
    </row>
    <row r="144" spans="1:12" x14ac:dyDescent="0.3">
      <c r="A144" s="35" t="s">
        <v>15</v>
      </c>
      <c r="B144" s="35">
        <v>2</v>
      </c>
      <c r="C144" s="109" t="s">
        <v>13</v>
      </c>
      <c r="D144" s="48">
        <v>1</v>
      </c>
      <c r="E144" s="48" t="s">
        <v>13</v>
      </c>
      <c r="F144" s="48">
        <v>4</v>
      </c>
      <c r="G144" s="143" t="s">
        <v>13</v>
      </c>
      <c r="H144" s="26" t="s">
        <v>13</v>
      </c>
      <c r="I144" s="171" t="s">
        <v>13</v>
      </c>
      <c r="K144" s="21"/>
      <c r="L144" s="21"/>
    </row>
    <row r="145" spans="1:12" x14ac:dyDescent="0.3">
      <c r="A145" s="35" t="s">
        <v>15</v>
      </c>
      <c r="B145" s="35">
        <v>3</v>
      </c>
      <c r="C145" s="109" t="s">
        <v>13</v>
      </c>
      <c r="D145" s="48">
        <v>2</v>
      </c>
      <c r="E145" s="48">
        <v>2</v>
      </c>
      <c r="F145" s="48">
        <v>4</v>
      </c>
      <c r="G145" s="143" t="s">
        <v>13</v>
      </c>
      <c r="H145" s="26" t="s">
        <v>13</v>
      </c>
      <c r="I145" s="171" t="s">
        <v>13</v>
      </c>
      <c r="K145" s="21"/>
      <c r="L145" s="21"/>
    </row>
    <row r="146" spans="1:12" ht="15" thickBot="1" x14ac:dyDescent="0.35">
      <c r="A146" s="35" t="s">
        <v>15</v>
      </c>
      <c r="B146" s="35">
        <v>4</v>
      </c>
      <c r="C146" s="142" t="s">
        <v>13</v>
      </c>
      <c r="D146" s="48" t="s">
        <v>13</v>
      </c>
      <c r="E146" s="48" t="s">
        <v>13</v>
      </c>
      <c r="F146" s="48" t="s">
        <v>13</v>
      </c>
      <c r="G146" s="143">
        <v>2</v>
      </c>
      <c r="H146" s="26" t="s">
        <v>13</v>
      </c>
      <c r="I146" s="87" t="s">
        <v>13</v>
      </c>
      <c r="K146" s="21"/>
      <c r="L146" s="21"/>
    </row>
    <row r="147" spans="1:12" ht="15" thickBot="1" x14ac:dyDescent="0.35">
      <c r="A147" s="30" t="s">
        <v>15</v>
      </c>
      <c r="B147" s="172"/>
      <c r="C147" s="82" t="s">
        <v>13</v>
      </c>
      <c r="D147" s="173">
        <v>3</v>
      </c>
      <c r="E147" s="173">
        <v>3</v>
      </c>
      <c r="F147" s="173">
        <v>8</v>
      </c>
      <c r="G147" s="174">
        <v>2</v>
      </c>
      <c r="H147" s="34">
        <f>G147/F147*100-100</f>
        <v>-75</v>
      </c>
      <c r="I147" s="34" t="s">
        <v>13</v>
      </c>
      <c r="K147" s="21"/>
      <c r="L147" s="21"/>
    </row>
    <row r="148" spans="1:12" x14ac:dyDescent="0.3">
      <c r="A148" s="116" t="s">
        <v>16</v>
      </c>
      <c r="B148" s="116">
        <v>1</v>
      </c>
      <c r="C148" s="175">
        <v>2</v>
      </c>
      <c r="D148" s="176">
        <v>3</v>
      </c>
      <c r="E148" s="176" t="s">
        <v>13</v>
      </c>
      <c r="F148" s="176" t="s">
        <v>13</v>
      </c>
      <c r="G148" s="177" t="s">
        <v>13</v>
      </c>
      <c r="H148" s="26" t="s">
        <v>13</v>
      </c>
      <c r="I148" s="26" t="s">
        <v>13</v>
      </c>
      <c r="K148" s="21"/>
      <c r="L148" s="21"/>
    </row>
    <row r="149" spans="1:12" x14ac:dyDescent="0.3">
      <c r="A149" s="39" t="s">
        <v>16</v>
      </c>
      <c r="B149" s="39">
        <v>2</v>
      </c>
      <c r="C149" s="142">
        <v>3</v>
      </c>
      <c r="D149" s="48" t="s">
        <v>13</v>
      </c>
      <c r="E149" s="48">
        <v>5</v>
      </c>
      <c r="F149" s="48">
        <v>1</v>
      </c>
      <c r="G149" s="143" t="s">
        <v>13</v>
      </c>
      <c r="H149" s="26" t="s">
        <v>13</v>
      </c>
      <c r="I149" s="26" t="s">
        <v>13</v>
      </c>
      <c r="K149" s="21"/>
      <c r="L149" s="21"/>
    </row>
    <row r="150" spans="1:12" x14ac:dyDescent="0.3">
      <c r="A150" s="39" t="s">
        <v>16</v>
      </c>
      <c r="B150" s="39">
        <v>3</v>
      </c>
      <c r="C150" s="142">
        <v>1</v>
      </c>
      <c r="D150" s="48">
        <v>2</v>
      </c>
      <c r="E150" s="48">
        <v>1</v>
      </c>
      <c r="F150" s="48">
        <v>1</v>
      </c>
      <c r="G150" s="143">
        <v>1</v>
      </c>
      <c r="H150" s="26">
        <f t="shared" ref="H150:H151" si="14">G150/F150*100-100</f>
        <v>0</v>
      </c>
      <c r="I150" s="26">
        <f t="shared" ref="I150:I151" si="15">G150/C150*100-100</f>
        <v>0</v>
      </c>
      <c r="K150" s="21"/>
      <c r="L150" s="21"/>
    </row>
    <row r="151" spans="1:12" ht="15" thickBot="1" x14ac:dyDescent="0.35">
      <c r="A151" s="39" t="s">
        <v>16</v>
      </c>
      <c r="B151" s="39">
        <v>4</v>
      </c>
      <c r="C151" s="142" t="s">
        <v>13</v>
      </c>
      <c r="D151" s="48" t="s">
        <v>13</v>
      </c>
      <c r="E151" s="48" t="s">
        <v>13</v>
      </c>
      <c r="F151" s="48" t="s">
        <v>13</v>
      </c>
      <c r="G151" s="143" t="s">
        <v>13</v>
      </c>
      <c r="H151" s="26" t="s">
        <v>13</v>
      </c>
      <c r="I151" s="26" t="s">
        <v>13</v>
      </c>
      <c r="K151" s="21"/>
      <c r="L151" s="21"/>
    </row>
    <row r="152" spans="1:12" ht="15" thickBot="1" x14ac:dyDescent="0.35">
      <c r="A152" s="43" t="s">
        <v>16</v>
      </c>
      <c r="B152" s="43"/>
      <c r="C152" s="57">
        <v>6</v>
      </c>
      <c r="D152" s="83">
        <v>5</v>
      </c>
      <c r="E152" s="83">
        <v>6</v>
      </c>
      <c r="F152" s="83">
        <v>2</v>
      </c>
      <c r="G152" s="84">
        <v>1</v>
      </c>
      <c r="H152" s="34">
        <f>G152/F152*100-100</f>
        <v>-50</v>
      </c>
      <c r="I152" s="34">
        <f>G152/C152*100-100</f>
        <v>-83.333333333333343</v>
      </c>
      <c r="K152" s="21"/>
      <c r="L152" s="21"/>
    </row>
    <row r="153" spans="1:12" x14ac:dyDescent="0.3">
      <c r="A153" s="39" t="s">
        <v>18</v>
      </c>
      <c r="B153" s="39">
        <v>1</v>
      </c>
      <c r="C153" s="175">
        <v>1</v>
      </c>
      <c r="D153" s="48">
        <v>6</v>
      </c>
      <c r="E153" s="48">
        <v>5</v>
      </c>
      <c r="F153" s="48">
        <v>1</v>
      </c>
      <c r="G153" s="143">
        <v>2</v>
      </c>
      <c r="H153" s="26">
        <f t="shared" ref="H153:H154" si="16">G153/F153*100-100</f>
        <v>100</v>
      </c>
      <c r="I153" s="26">
        <f t="shared" ref="I153:I155" si="17">G153/C153*100-100</f>
        <v>100</v>
      </c>
      <c r="K153" s="21"/>
      <c r="L153" s="21"/>
    </row>
    <row r="154" spans="1:12" x14ac:dyDescent="0.3">
      <c r="A154" s="35" t="s">
        <v>18</v>
      </c>
      <c r="B154" s="35">
        <v>2</v>
      </c>
      <c r="C154" s="109">
        <v>5</v>
      </c>
      <c r="D154" s="110">
        <v>4</v>
      </c>
      <c r="E154" s="110">
        <v>2</v>
      </c>
      <c r="F154" s="110">
        <v>1</v>
      </c>
      <c r="G154" s="111" t="s">
        <v>13</v>
      </c>
      <c r="H154" s="26" t="s">
        <v>13</v>
      </c>
      <c r="I154" s="26" t="s">
        <v>13</v>
      </c>
      <c r="K154" s="21"/>
      <c r="L154" s="21"/>
    </row>
    <row r="155" spans="1:12" x14ac:dyDescent="0.3">
      <c r="A155" s="178" t="s">
        <v>18</v>
      </c>
      <c r="B155" s="178">
        <v>3</v>
      </c>
      <c r="C155" s="142">
        <v>2</v>
      </c>
      <c r="D155" s="48">
        <v>1</v>
      </c>
      <c r="E155" s="48" t="s">
        <v>13</v>
      </c>
      <c r="F155" s="48" t="s">
        <v>13</v>
      </c>
      <c r="G155" s="143">
        <v>1</v>
      </c>
      <c r="H155" s="26" t="s">
        <v>13</v>
      </c>
      <c r="I155" s="26">
        <f t="shared" si="17"/>
        <v>-50</v>
      </c>
      <c r="K155" s="21"/>
      <c r="L155" s="21"/>
    </row>
    <row r="156" spans="1:12" ht="15" thickBot="1" x14ac:dyDescent="0.35">
      <c r="A156" s="178" t="s">
        <v>18</v>
      </c>
      <c r="B156" s="178">
        <v>4</v>
      </c>
      <c r="C156" s="179" t="s">
        <v>13</v>
      </c>
      <c r="D156" s="160" t="s">
        <v>13</v>
      </c>
      <c r="E156" s="160" t="s">
        <v>13</v>
      </c>
      <c r="F156" s="160" t="s">
        <v>13</v>
      </c>
      <c r="G156" s="161"/>
      <c r="H156" s="87" t="s">
        <v>13</v>
      </c>
      <c r="I156" s="87" t="s">
        <v>13</v>
      </c>
      <c r="K156" s="21"/>
      <c r="L156" s="21"/>
    </row>
    <row r="157" spans="1:12" ht="15" thickBot="1" x14ac:dyDescent="0.35">
      <c r="A157" s="43" t="s">
        <v>18</v>
      </c>
      <c r="B157" s="180"/>
      <c r="C157" s="57">
        <v>8</v>
      </c>
      <c r="D157" s="51">
        <v>11</v>
      </c>
      <c r="E157" s="51">
        <v>7</v>
      </c>
      <c r="F157" s="51">
        <v>2</v>
      </c>
      <c r="G157" s="86">
        <v>3</v>
      </c>
      <c r="H157" s="34">
        <f>G157/F157*100-100</f>
        <v>50</v>
      </c>
      <c r="I157" s="34">
        <f>G157/C157*100-100</f>
        <v>-62.5</v>
      </c>
      <c r="K157" s="21"/>
      <c r="L157" s="21"/>
    </row>
    <row r="158" spans="1:12" ht="15" thickBot="1" x14ac:dyDescent="0.35">
      <c r="A158" s="162" t="s">
        <v>32</v>
      </c>
      <c r="B158" s="181"/>
      <c r="C158" s="182">
        <v>14</v>
      </c>
      <c r="D158" s="182">
        <v>19</v>
      </c>
      <c r="E158" s="182">
        <v>17</v>
      </c>
      <c r="F158" s="182">
        <v>12</v>
      </c>
      <c r="G158" s="182">
        <v>6</v>
      </c>
      <c r="H158" s="90">
        <f>G158/F158*100-100</f>
        <v>-50</v>
      </c>
      <c r="I158" s="144">
        <f>G158/C158*100-100</f>
        <v>-57.142857142857146</v>
      </c>
      <c r="K158" s="21"/>
      <c r="L158" s="21"/>
    </row>
    <row r="159" spans="1:12" ht="15" thickBot="1" x14ac:dyDescent="0.35">
      <c r="A159" s="43" t="s">
        <v>33</v>
      </c>
      <c r="B159" s="43"/>
      <c r="C159" s="183">
        <v>2339</v>
      </c>
      <c r="D159" s="184">
        <v>2750</v>
      </c>
      <c r="E159" s="184">
        <v>2477</v>
      </c>
      <c r="F159" s="184">
        <v>1861</v>
      </c>
      <c r="G159" s="185">
        <v>2275</v>
      </c>
      <c r="H159" s="34">
        <f>G159/F159*100-100</f>
        <v>22.246104245029557</v>
      </c>
      <c r="I159" s="123">
        <f>G159/C159*100-100</f>
        <v>-2.7362120564343684</v>
      </c>
      <c r="K159" s="21"/>
      <c r="L159" s="21"/>
    </row>
    <row r="160" spans="1:12" x14ac:dyDescent="0.3">
      <c r="K160" s="21"/>
      <c r="L160" s="21"/>
    </row>
    <row r="161" spans="1:12" x14ac:dyDescent="0.3">
      <c r="A161" s="186" t="s">
        <v>34</v>
      </c>
      <c r="K161" s="21"/>
      <c r="L161" s="21"/>
    </row>
    <row r="162" spans="1:12" x14ac:dyDescent="0.3">
      <c r="A162" s="186" t="s">
        <v>35</v>
      </c>
    </row>
    <row r="163" spans="1:12" x14ac:dyDescent="0.3">
      <c r="A163" s="186" t="s">
        <v>36</v>
      </c>
    </row>
    <row r="164" spans="1:12" x14ac:dyDescent="0.3">
      <c r="A164" s="186"/>
    </row>
    <row r="165" spans="1:12" x14ac:dyDescent="0.3">
      <c r="F165" s="187" t="s">
        <v>37</v>
      </c>
    </row>
    <row r="166" spans="1:12" x14ac:dyDescent="0.3">
      <c r="F166" s="187" t="s">
        <v>38</v>
      </c>
    </row>
  </sheetData>
  <mergeCells count="46">
    <mergeCell ref="A152:B152"/>
    <mergeCell ref="A157:B157"/>
    <mergeCell ref="A158:B158"/>
    <mergeCell ref="A159:B159"/>
    <mergeCell ref="A129:B129"/>
    <mergeCell ref="A135:B135"/>
    <mergeCell ref="A136:B136"/>
    <mergeCell ref="A137:I137"/>
    <mergeCell ref="A142:B142"/>
    <mergeCell ref="A147:B147"/>
    <mergeCell ref="A104:B104"/>
    <mergeCell ref="A105:B105"/>
    <mergeCell ref="A106:I106"/>
    <mergeCell ref="A111:B111"/>
    <mergeCell ref="A117:B117"/>
    <mergeCell ref="A123:B123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cp:lastPrinted>2025-05-06T19:17:30Z</cp:lastPrinted>
  <dcterms:created xsi:type="dcterms:W3CDTF">2025-05-06T19:16:08Z</dcterms:created>
  <dcterms:modified xsi:type="dcterms:W3CDTF">2025-05-06T19:18:04Z</dcterms:modified>
</cp:coreProperties>
</file>