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juratez\Desktop\_LENTELES\_2023\__2025\17\"/>
    </mc:Choice>
  </mc:AlternateContent>
  <xr:revisionPtr revIDLastSave="0" documentId="13_ncr:1_{B129C5AE-35C1-428F-A5EA-629D679B1B94}" xr6:coauthVersionLast="47" xr6:coauthVersionMax="47" xr10:uidLastSave="{00000000-0000-0000-0000-000000000000}"/>
  <bookViews>
    <workbookView xWindow="-108" yWindow="-108" windowWidth="23256" windowHeight="12456" xr2:uid="{7915853B-C373-4249-8633-5FF51B0C9A19}"/>
  </bookViews>
  <sheets>
    <sheet name="17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9" i="1" l="1"/>
  <c r="H159" i="1"/>
  <c r="I158" i="1"/>
  <c r="H158" i="1"/>
  <c r="I157" i="1"/>
  <c r="H157" i="1"/>
  <c r="I154" i="1"/>
  <c r="H154" i="1"/>
  <c r="I153" i="1"/>
  <c r="H153" i="1"/>
  <c r="I152" i="1"/>
  <c r="H152" i="1"/>
  <c r="I150" i="1"/>
  <c r="H150" i="1"/>
  <c r="I149" i="1"/>
  <c r="H149" i="1"/>
  <c r="I147" i="1"/>
  <c r="H147" i="1"/>
  <c r="I145" i="1"/>
  <c r="H145" i="1"/>
  <c r="I144" i="1"/>
  <c r="I136" i="1"/>
  <c r="H136" i="1"/>
  <c r="I135" i="1"/>
  <c r="H135" i="1"/>
  <c r="I133" i="1"/>
  <c r="H133" i="1"/>
  <c r="I132" i="1"/>
  <c r="H132" i="1"/>
  <c r="I131" i="1"/>
  <c r="H131" i="1"/>
  <c r="I130" i="1"/>
  <c r="H130" i="1"/>
  <c r="I129" i="1"/>
  <c r="H129" i="1"/>
  <c r="I127" i="1"/>
  <c r="H127" i="1"/>
  <c r="I126" i="1"/>
  <c r="H126" i="1"/>
  <c r="I125" i="1"/>
  <c r="H125" i="1"/>
  <c r="I124" i="1"/>
  <c r="H124" i="1"/>
  <c r="I123" i="1"/>
  <c r="H123" i="1"/>
  <c r="H122" i="1"/>
  <c r="I121" i="1"/>
  <c r="H121" i="1"/>
  <c r="I120" i="1"/>
  <c r="H120" i="1"/>
  <c r="I119" i="1"/>
  <c r="H119" i="1"/>
  <c r="I117" i="1"/>
  <c r="H117" i="1"/>
  <c r="I115" i="1"/>
  <c r="H115" i="1"/>
  <c r="I114" i="1"/>
  <c r="H114" i="1"/>
  <c r="I113" i="1"/>
  <c r="I105" i="1"/>
  <c r="H105" i="1"/>
  <c r="I104" i="1"/>
  <c r="H104" i="1"/>
  <c r="I102" i="1"/>
  <c r="H102" i="1"/>
  <c r="I101" i="1"/>
  <c r="H101" i="1"/>
  <c r="I100" i="1"/>
  <c r="H100" i="1"/>
  <c r="I99" i="1"/>
  <c r="H99" i="1"/>
  <c r="I98" i="1"/>
  <c r="H98" i="1"/>
  <c r="I97" i="1"/>
  <c r="H97" i="1"/>
  <c r="I96" i="1"/>
  <c r="H96" i="1"/>
  <c r="I95" i="1"/>
  <c r="H95" i="1"/>
  <c r="I94" i="1"/>
  <c r="H94" i="1"/>
  <c r="I93" i="1"/>
  <c r="H93" i="1"/>
  <c r="I92" i="1"/>
  <c r="H92" i="1"/>
  <c r="I91" i="1"/>
  <c r="H91" i="1"/>
  <c r="I90" i="1"/>
  <c r="H90" i="1"/>
  <c r="I89" i="1"/>
  <c r="H89" i="1"/>
  <c r="I88" i="1"/>
  <c r="H88" i="1"/>
  <c r="I87" i="1"/>
  <c r="H87" i="1"/>
  <c r="I86" i="1"/>
  <c r="H86" i="1"/>
  <c r="I84" i="1"/>
  <c r="H84" i="1"/>
  <c r="I83" i="1"/>
  <c r="H83" i="1"/>
  <c r="I82" i="1"/>
  <c r="H82" i="1"/>
  <c r="I58" i="1"/>
  <c r="H58" i="1"/>
  <c r="I57" i="1"/>
  <c r="H57" i="1"/>
  <c r="I54" i="1"/>
  <c r="H54" i="1"/>
  <c r="I53" i="1"/>
  <c r="H53" i="1"/>
  <c r="I52" i="1"/>
  <c r="H52" i="1"/>
  <c r="I50" i="1"/>
  <c r="H50" i="1"/>
  <c r="I49" i="1"/>
  <c r="H49" i="1"/>
  <c r="I48" i="1"/>
  <c r="H48" i="1"/>
  <c r="I47" i="1"/>
  <c r="H47" i="1"/>
  <c r="I45" i="1"/>
  <c r="H45" i="1"/>
  <c r="I44" i="1"/>
  <c r="H44" i="1"/>
  <c r="I43" i="1"/>
  <c r="H43" i="1"/>
  <c r="I42" i="1"/>
  <c r="H42" i="1"/>
  <c r="I41" i="1"/>
  <c r="H41" i="1"/>
  <c r="I39" i="1"/>
  <c r="H39" i="1"/>
  <c r="I38" i="1"/>
  <c r="H38" i="1"/>
  <c r="I37" i="1"/>
  <c r="H37" i="1"/>
  <c r="I31" i="1"/>
  <c r="H31" i="1"/>
  <c r="I30" i="1"/>
  <c r="H30" i="1"/>
  <c r="I28" i="1"/>
  <c r="H28" i="1"/>
  <c r="I27" i="1"/>
  <c r="H27" i="1"/>
  <c r="I26" i="1"/>
  <c r="H26" i="1"/>
  <c r="I25" i="1"/>
  <c r="H25" i="1"/>
  <c r="I24" i="1"/>
  <c r="H24" i="1"/>
  <c r="I23" i="1"/>
  <c r="H23" i="1"/>
  <c r="I22" i="1"/>
  <c r="H22" i="1"/>
  <c r="I21" i="1"/>
  <c r="H21" i="1"/>
  <c r="I20" i="1"/>
  <c r="H20" i="1"/>
  <c r="I19" i="1"/>
  <c r="H19" i="1"/>
  <c r="I18" i="1"/>
  <c r="H18" i="1"/>
  <c r="I17" i="1"/>
  <c r="H17" i="1"/>
  <c r="I16" i="1"/>
  <c r="H16" i="1"/>
  <c r="I15" i="1"/>
  <c r="H15" i="1"/>
  <c r="I13" i="1"/>
  <c r="H13" i="1"/>
  <c r="I12" i="1"/>
  <c r="H12" i="1"/>
  <c r="I11" i="1"/>
  <c r="H11" i="1"/>
  <c r="I10" i="1"/>
  <c r="H10" i="1"/>
  <c r="I8" i="1"/>
</calcChain>
</file>

<file path=xl/sharedStrings.xml><?xml version="1.0" encoding="utf-8"?>
<sst xmlns="http://schemas.openxmlformats.org/spreadsheetml/2006/main" count="530" uniqueCount="38">
  <si>
    <t>Suklasifikuotų galvijų skerdenų skaičius Lietuvos įmonėse 2025 m. 14–17 sav., vnt.</t>
  </si>
  <si>
    <t>Kategorija pagal
raumeningumą</t>
  </si>
  <si>
    <t>Kategorija pagal
riebumą</t>
  </si>
  <si>
    <t>Pokytis %</t>
  </si>
  <si>
    <t>17 sav.
(04 22–28)</t>
  </si>
  <si>
    <t>14 sav.
(03 31–04 06)</t>
  </si>
  <si>
    <t>15 sav.
(04 07–13)</t>
  </si>
  <si>
    <t>16 sav.
(04 14–20)</t>
  </si>
  <si>
    <t>savaitės*</t>
  </si>
  <si>
    <t>metų**</t>
  </si>
  <si>
    <t>Jauni buliai (A):</t>
  </si>
  <si>
    <t>E</t>
  </si>
  <si>
    <t>-</t>
  </si>
  <si>
    <t>U</t>
  </si>
  <si>
    <t>R</t>
  </si>
  <si>
    <t>O</t>
  </si>
  <si>
    <t xml:space="preserve">O </t>
  </si>
  <si>
    <t>P</t>
  </si>
  <si>
    <t xml:space="preserve">P </t>
  </si>
  <si>
    <t xml:space="preserve">A </t>
  </si>
  <si>
    <t>Buliai (B):</t>
  </si>
  <si>
    <t xml:space="preserve">E </t>
  </si>
  <si>
    <t xml:space="preserve">B </t>
  </si>
  <si>
    <t>Jaučiai (C):</t>
  </si>
  <si>
    <t xml:space="preserve">R </t>
  </si>
  <si>
    <t xml:space="preserve">C </t>
  </si>
  <si>
    <t>Karvės (D):</t>
  </si>
  <si>
    <t xml:space="preserve">D </t>
  </si>
  <si>
    <t>Telyčios (E):</t>
  </si>
  <si>
    <t>8 mėnesių ir jaunesni nei 12 mėnesių galvijai (Z):</t>
  </si>
  <si>
    <t>Z</t>
  </si>
  <si>
    <t>A-Z</t>
  </si>
  <si>
    <t>Pastabos:</t>
  </si>
  <si>
    <t>* lyginant 2025 m. 17 savaitę su 2025 m. 16 savaite</t>
  </si>
  <si>
    <t>** lyginant 2025 m. 17 savaitę su 2024 m. 17 savaite</t>
  </si>
  <si>
    <t>Šaltinis – ŽŪDC (LŽŪMPRIS)</t>
  </si>
  <si>
    <t>Naudojant ŽŪDC (LŽŪMPRIS) duomenis, būtina nurodyti šaltinį.</t>
  </si>
  <si>
    <t>17 sav.
(04 21–27)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</si>
</sst>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Aptos Narrow"/>
      <family val="2"/>
      <scheme val="minor"/>
    </font>
    <font>
      <b/>
      <sz val="10"/>
      <name val="Times New Roman"/>
      <family val="1"/>
    </font>
    <font>
      <sz val="10"/>
      <name val="Arial"/>
      <family val="2"/>
      <charset val="186"/>
    </font>
    <font>
      <sz val="9"/>
      <name val="Times New Roman"/>
      <family val="1"/>
    </font>
    <font>
      <sz val="9"/>
      <name val="Times New Roman"/>
      <family val="1"/>
      <charset val="186"/>
    </font>
    <font>
      <b/>
      <sz val="9"/>
      <name val="Times New Roman"/>
      <family val="1"/>
    </font>
    <font>
      <b/>
      <sz val="9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sz val="9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9"/>
      <color theme="1"/>
      <name val="Times New Roman"/>
      <family val="1"/>
    </font>
    <font>
      <sz val="9"/>
      <name val="Times New Roman Baltic"/>
      <family val="1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/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/>
      <diagonal/>
    </border>
    <border>
      <left style="thin">
        <color indexed="9"/>
      </left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/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 style="thin">
        <color theme="0" tint="-0.24994659260841701"/>
      </top>
      <bottom style="thin">
        <color indexed="9"/>
      </bottom>
      <diagonal/>
    </border>
    <border>
      <left style="thin">
        <color indexed="9"/>
      </left>
      <right/>
      <top style="thin">
        <color theme="0" tint="-0.24994659260841701"/>
      </top>
      <bottom style="thin">
        <color indexed="9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theme="0" tint="-0.149937437055574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/>
      <top style="thin">
        <color indexed="22"/>
      </top>
      <bottom style="medium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thin">
        <color indexed="22"/>
      </right>
      <top style="medium">
        <color indexed="22"/>
      </top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/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n">
        <color indexed="22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indexed="22"/>
      </left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 style="medium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medium">
        <color indexed="22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indexed="22"/>
      </right>
      <top style="medium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thin">
        <color indexed="22"/>
      </bottom>
      <diagonal/>
    </border>
    <border>
      <left/>
      <right style="thin">
        <color indexed="22"/>
      </right>
      <top style="medium">
        <color theme="0" tint="-0.24994659260841701"/>
      </top>
      <bottom style="thin">
        <color indexed="22"/>
      </bottom>
      <diagonal/>
    </border>
    <border>
      <left/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n">
        <color theme="0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 style="medium">
        <color theme="0" tint="-0.24994659260841701"/>
      </top>
      <bottom/>
      <diagonal/>
    </border>
    <border>
      <left/>
      <right style="thin">
        <color theme="0" tint="-0.24994659260841701"/>
      </right>
      <top/>
      <bottom/>
      <diagonal/>
    </border>
    <border>
      <left/>
      <right style="thin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/>
      <right style="thin">
        <color theme="0" tint="-0.24994659260841701"/>
      </right>
      <top/>
      <bottom style="medium">
        <color theme="0" tint="-0.24994659260841701"/>
      </bottom>
      <diagonal/>
    </border>
    <border>
      <left style="thin">
        <color theme="0"/>
      </left>
      <right style="thin">
        <color theme="0"/>
      </right>
      <top style="medium">
        <color theme="0" tint="-0.24994659260841701"/>
      </top>
      <bottom/>
      <diagonal/>
    </border>
    <border>
      <left/>
      <right style="medium">
        <color theme="0"/>
      </right>
      <top style="medium">
        <color theme="0" tint="-0.24994659260841701"/>
      </top>
      <bottom/>
      <diagonal/>
    </border>
    <border>
      <left/>
      <right style="thin">
        <color theme="0"/>
      </right>
      <top style="medium">
        <color theme="0" tint="-0.24994659260841701"/>
      </top>
      <bottom/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87">
    <xf numFmtId="0" fontId="0" fillId="0" borderId="0" xfId="0"/>
    <xf numFmtId="0" fontId="0" fillId="0" borderId="0" xfId="0" applyAlignment="1">
      <alignment horizontal="center"/>
    </xf>
    <xf numFmtId="0" fontId="4" fillId="3" borderId="3" xfId="2" applyFont="1" applyFill="1" applyBorder="1" applyAlignment="1">
      <alignment horizontal="center" vertical="center" wrapText="1"/>
    </xf>
    <xf numFmtId="0" fontId="4" fillId="3" borderId="9" xfId="2" applyFont="1" applyFill="1" applyBorder="1" applyAlignment="1">
      <alignment horizontal="center" vertical="center" wrapText="1"/>
    </xf>
    <xf numFmtId="0" fontId="4" fillId="2" borderId="8" xfId="1" applyFont="1" applyFill="1" applyBorder="1" applyAlignment="1">
      <alignment horizontal="center" vertical="center" wrapText="1"/>
    </xf>
    <xf numFmtId="0" fontId="4" fillId="2" borderId="10" xfId="1" applyFont="1" applyFill="1" applyBorder="1" applyAlignment="1">
      <alignment horizontal="center" vertical="center" wrapText="1"/>
    </xf>
    <xf numFmtId="0" fontId="3" fillId="0" borderId="0" xfId="1" applyFont="1" applyAlignment="1">
      <alignment horizontal="center" vertical="center" wrapText="1"/>
    </xf>
    <xf numFmtId="0" fontId="3" fillId="0" borderId="12" xfId="1" quotePrefix="1" applyFont="1" applyBorder="1" applyAlignment="1">
      <alignment horizontal="right" vertical="center" wrapText="1" indent="1"/>
    </xf>
    <xf numFmtId="1" fontId="3" fillId="0" borderId="13" xfId="1" quotePrefix="1" applyNumberFormat="1" applyFont="1" applyBorder="1" applyAlignment="1">
      <alignment horizontal="right" vertical="center" wrapText="1" indent="1"/>
    </xf>
    <xf numFmtId="1" fontId="3" fillId="0" borderId="14" xfId="1" quotePrefix="1" applyNumberFormat="1" applyFont="1" applyBorder="1" applyAlignment="1">
      <alignment horizontal="right" vertical="center" wrapText="1" indent="1"/>
    </xf>
    <xf numFmtId="2" fontId="4" fillId="0" borderId="0" xfId="1" quotePrefix="1" applyNumberFormat="1" applyFont="1" applyAlignment="1">
      <alignment horizontal="right" vertical="center" wrapText="1" indent="1"/>
    </xf>
    <xf numFmtId="0" fontId="4" fillId="0" borderId="0" xfId="1" applyFont="1" applyAlignment="1">
      <alignment horizontal="center" vertical="center" wrapText="1"/>
    </xf>
    <xf numFmtId="0" fontId="3" fillId="0" borderId="15" xfId="1" quotePrefix="1" applyFont="1" applyBorder="1" applyAlignment="1">
      <alignment horizontal="right" vertical="center" wrapText="1" indent="1"/>
    </xf>
    <xf numFmtId="0" fontId="3" fillId="0" borderId="0" xfId="1" quotePrefix="1" applyFont="1" applyAlignment="1">
      <alignment horizontal="right" vertical="center" wrapText="1" indent="1"/>
    </xf>
    <xf numFmtId="0" fontId="3" fillId="0" borderId="16" xfId="1" quotePrefix="1" applyFont="1" applyBorder="1" applyAlignment="1">
      <alignment horizontal="right" vertical="center" wrapText="1" indent="1"/>
    </xf>
    <xf numFmtId="2" fontId="4" fillId="0" borderId="0" xfId="0" applyNumberFormat="1" applyFont="1" applyAlignment="1">
      <alignment horizontal="right" vertical="center" indent="1"/>
    </xf>
    <xf numFmtId="0" fontId="3" fillId="0" borderId="17" xfId="1" quotePrefix="1" applyFont="1" applyBorder="1" applyAlignment="1">
      <alignment horizontal="right" vertical="center" wrapText="1" indent="1"/>
    </xf>
    <xf numFmtId="1" fontId="3" fillId="0" borderId="18" xfId="1" quotePrefix="1" applyNumberFormat="1" applyFont="1" applyBorder="1" applyAlignment="1">
      <alignment horizontal="right" vertical="center" wrapText="1" indent="1"/>
    </xf>
    <xf numFmtId="1" fontId="3" fillId="0" borderId="19" xfId="1" quotePrefix="1" applyNumberFormat="1" applyFont="1" applyBorder="1" applyAlignment="1">
      <alignment horizontal="right" vertical="center" wrapText="1" indent="1"/>
    </xf>
    <xf numFmtId="0" fontId="5" fillId="0" borderId="21" xfId="1" applyFont="1" applyBorder="1" applyAlignment="1">
      <alignment horizontal="right" vertical="center" wrapText="1" indent="1"/>
    </xf>
    <xf numFmtId="0" fontId="5" fillId="0" borderId="20" xfId="1" applyFont="1" applyBorder="1" applyAlignment="1">
      <alignment horizontal="right" vertical="center" wrapText="1" indent="1"/>
    </xf>
    <xf numFmtId="0" fontId="5" fillId="0" borderId="22" xfId="1" applyFont="1" applyBorder="1" applyAlignment="1">
      <alignment horizontal="right" vertical="center" wrapText="1" indent="1"/>
    </xf>
    <xf numFmtId="2" fontId="6" fillId="0" borderId="20" xfId="0" applyNumberFormat="1" applyFont="1" applyBorder="1" applyAlignment="1">
      <alignment horizontal="right" vertical="center" indent="1"/>
    </xf>
    <xf numFmtId="0" fontId="4" fillId="0" borderId="0" xfId="0" applyFont="1" applyAlignment="1">
      <alignment horizontal="center"/>
    </xf>
    <xf numFmtId="0" fontId="4" fillId="0" borderId="15" xfId="1" applyFont="1" applyBorder="1" applyAlignment="1">
      <alignment horizontal="right" vertical="center" wrapText="1" indent="1"/>
    </xf>
    <xf numFmtId="0" fontId="4" fillId="0" borderId="0" xfId="1" applyFont="1" applyAlignment="1">
      <alignment horizontal="right" vertical="center" wrapText="1" indent="1"/>
    </xf>
    <xf numFmtId="0" fontId="4" fillId="0" borderId="16" xfId="1" applyFont="1" applyBorder="1" applyAlignment="1">
      <alignment horizontal="right" vertical="center" wrapText="1" indent="1"/>
    </xf>
    <xf numFmtId="0" fontId="4" fillId="0" borderId="0" xfId="0" applyFont="1" applyAlignment="1">
      <alignment horizontal="center" vertical="center"/>
    </xf>
    <xf numFmtId="0" fontId="7" fillId="0" borderId="15" xfId="0" applyFont="1" applyBorder="1" applyAlignment="1">
      <alignment horizontal="right" vertical="center" wrapText="1" indent="1"/>
    </xf>
    <xf numFmtId="0" fontId="7" fillId="0" borderId="0" xfId="0" applyFont="1" applyAlignment="1">
      <alignment horizontal="right" vertical="center" wrapText="1" indent="1"/>
    </xf>
    <xf numFmtId="0" fontId="7" fillId="0" borderId="16" xfId="0" applyFont="1" applyBorder="1" applyAlignment="1">
      <alignment horizontal="right" vertical="center" wrapText="1" indent="1"/>
    </xf>
    <xf numFmtId="0" fontId="8" fillId="0" borderId="23" xfId="0" applyFont="1" applyBorder="1" applyAlignment="1">
      <alignment horizontal="right" vertical="center" wrapText="1" indent="1"/>
    </xf>
    <xf numFmtId="0" fontId="8" fillId="0" borderId="24" xfId="0" applyFont="1" applyBorder="1" applyAlignment="1">
      <alignment horizontal="right" vertical="center" wrapText="1" indent="1"/>
    </xf>
    <xf numFmtId="0" fontId="8" fillId="0" borderId="25" xfId="0" applyFont="1" applyBorder="1" applyAlignment="1">
      <alignment horizontal="right" vertical="center" wrapText="1" indent="1"/>
    </xf>
    <xf numFmtId="0" fontId="7" fillId="0" borderId="15" xfId="0" quotePrefix="1" applyFont="1" applyBorder="1" applyAlignment="1">
      <alignment horizontal="right" vertical="center" wrapText="1" indent="1"/>
    </xf>
    <xf numFmtId="0" fontId="7" fillId="0" borderId="0" xfId="0" quotePrefix="1" applyFont="1" applyAlignment="1">
      <alignment horizontal="right" vertical="center" wrapText="1" indent="1"/>
    </xf>
    <xf numFmtId="0" fontId="7" fillId="0" borderId="16" xfId="0" quotePrefix="1" applyFont="1" applyBorder="1" applyAlignment="1">
      <alignment horizontal="right" vertical="center" wrapText="1" indent="1"/>
    </xf>
    <xf numFmtId="0" fontId="8" fillId="0" borderId="21" xfId="0" applyFont="1" applyBorder="1" applyAlignment="1">
      <alignment horizontal="right" vertical="center" wrapText="1" indent="1"/>
    </xf>
    <xf numFmtId="0" fontId="8" fillId="0" borderId="20" xfId="0" applyFont="1" applyBorder="1" applyAlignment="1">
      <alignment horizontal="right" vertical="center" wrapText="1" indent="1"/>
    </xf>
    <xf numFmtId="0" fontId="8" fillId="0" borderId="22" xfId="0" applyFont="1" applyBorder="1" applyAlignment="1">
      <alignment horizontal="right" vertical="center" wrapText="1" indent="1"/>
    </xf>
    <xf numFmtId="2" fontId="4" fillId="0" borderId="26" xfId="0" quotePrefix="1" applyNumberFormat="1" applyFont="1" applyBorder="1" applyAlignment="1">
      <alignment horizontal="right" vertical="center" indent="1"/>
    </xf>
    <xf numFmtId="0" fontId="7" fillId="0" borderId="27" xfId="0" applyFont="1" applyBorder="1" applyAlignment="1">
      <alignment horizontal="right" vertical="center" wrapText="1" indent="1"/>
    </xf>
    <xf numFmtId="0" fontId="7" fillId="0" borderId="18" xfId="0" applyFont="1" applyBorder="1" applyAlignment="1">
      <alignment horizontal="right" vertical="center" wrapText="1" indent="1"/>
    </xf>
    <xf numFmtId="0" fontId="7" fillId="0" borderId="19" xfId="0" applyFont="1" applyBorder="1" applyAlignment="1">
      <alignment horizontal="right" vertical="center" wrapText="1" indent="1"/>
    </xf>
    <xf numFmtId="0" fontId="8" fillId="0" borderId="28" xfId="0" applyFont="1" applyBorder="1" applyAlignment="1">
      <alignment horizontal="right" vertical="center" wrapText="1" indent="1"/>
    </xf>
    <xf numFmtId="0" fontId="7" fillId="0" borderId="29" xfId="0" applyFont="1" applyBorder="1" applyAlignment="1">
      <alignment horizontal="right" vertical="center" wrapText="1" indent="1"/>
    </xf>
    <xf numFmtId="0" fontId="7" fillId="0" borderId="26" xfId="0" applyFont="1" applyBorder="1" applyAlignment="1">
      <alignment horizontal="right" vertical="center" wrapText="1" indent="1"/>
    </xf>
    <xf numFmtId="0" fontId="7" fillId="0" borderId="30" xfId="0" applyFont="1" applyBorder="1" applyAlignment="1">
      <alignment horizontal="right" vertical="center" wrapText="1" indent="1"/>
    </xf>
    <xf numFmtId="0" fontId="7" fillId="0" borderId="31" xfId="0" applyFont="1" applyBorder="1" applyAlignment="1">
      <alignment horizontal="right" vertical="center" wrapText="1" indent="1"/>
    </xf>
    <xf numFmtId="1" fontId="7" fillId="0" borderId="18" xfId="0" applyNumberFormat="1" applyFont="1" applyBorder="1" applyAlignment="1">
      <alignment horizontal="right" vertical="center" wrapText="1" indent="1"/>
    </xf>
    <xf numFmtId="1" fontId="7" fillId="0" borderId="19" xfId="0" applyNumberFormat="1" applyFont="1" applyBorder="1" applyAlignment="1">
      <alignment horizontal="right" vertical="center" wrapText="1" indent="1"/>
    </xf>
    <xf numFmtId="0" fontId="8" fillId="0" borderId="32" xfId="0" applyFont="1" applyBorder="1" applyAlignment="1">
      <alignment horizontal="right" vertical="center" wrapText="1" indent="1"/>
    </xf>
    <xf numFmtId="0" fontId="8" fillId="0" borderId="33" xfId="0" applyFont="1" applyBorder="1" applyAlignment="1">
      <alignment horizontal="right" vertical="center" wrapText="1" indent="1"/>
    </xf>
    <xf numFmtId="0" fontId="8" fillId="4" borderId="34" xfId="0" applyFont="1" applyFill="1" applyBorder="1" applyAlignment="1">
      <alignment horizontal="right" vertical="center" wrapText="1" indent="1"/>
    </xf>
    <xf numFmtId="0" fontId="8" fillId="4" borderId="35" xfId="0" applyFont="1" applyFill="1" applyBorder="1" applyAlignment="1">
      <alignment horizontal="right" vertical="center" wrapText="1" indent="1"/>
    </xf>
    <xf numFmtId="2" fontId="6" fillId="4" borderId="36" xfId="0" applyNumberFormat="1" applyFont="1" applyFill="1" applyBorder="1" applyAlignment="1">
      <alignment horizontal="right" vertical="center" indent="1"/>
    </xf>
    <xf numFmtId="2" fontId="6" fillId="4" borderId="37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 wrapText="1"/>
    </xf>
    <xf numFmtId="0" fontId="4" fillId="0" borderId="29" xfId="1" quotePrefix="1" applyFont="1" applyBorder="1" applyAlignment="1">
      <alignment horizontal="right" vertical="center" wrapText="1" indent="1"/>
    </xf>
    <xf numFmtId="1" fontId="4" fillId="0" borderId="26" xfId="1" quotePrefix="1" applyNumberFormat="1" applyFont="1" applyBorder="1" applyAlignment="1">
      <alignment horizontal="right" vertical="center" wrapText="1" indent="1"/>
    </xf>
    <xf numFmtId="1" fontId="4" fillId="0" borderId="38" xfId="1" quotePrefix="1" applyNumberFormat="1" applyFont="1" applyBorder="1" applyAlignment="1">
      <alignment horizontal="right" vertical="center" wrapText="1" indent="1"/>
    </xf>
    <xf numFmtId="0" fontId="4" fillId="0" borderId="27" xfId="1" applyFont="1" applyBorder="1" applyAlignment="1">
      <alignment horizontal="right" vertical="center" wrapText="1" indent="1"/>
    </xf>
    <xf numFmtId="0" fontId="4" fillId="0" borderId="39" xfId="1" applyFont="1" applyBorder="1" applyAlignment="1">
      <alignment horizontal="right" vertical="center" wrapText="1" indent="1"/>
    </xf>
    <xf numFmtId="0" fontId="4" fillId="0" borderId="27" xfId="1" quotePrefix="1" applyFont="1" applyBorder="1" applyAlignment="1">
      <alignment horizontal="right" vertical="center" wrapText="1" indent="1"/>
    </xf>
    <xf numFmtId="1" fontId="4" fillId="0" borderId="0" xfId="1" quotePrefix="1" applyNumberFormat="1" applyFont="1" applyAlignment="1">
      <alignment horizontal="right" vertical="center" wrapText="1" indent="1"/>
    </xf>
    <xf numFmtId="1" fontId="4" fillId="0" borderId="39" xfId="1" quotePrefix="1" applyNumberFormat="1" applyFont="1" applyBorder="1" applyAlignment="1">
      <alignment horizontal="right" vertical="center" wrapText="1" indent="1"/>
    </xf>
    <xf numFmtId="0" fontId="6" fillId="0" borderId="28" xfId="0" quotePrefix="1" applyFont="1" applyBorder="1" applyAlignment="1">
      <alignment horizontal="right" vertical="center" indent="1"/>
    </xf>
    <xf numFmtId="0" fontId="8" fillId="0" borderId="20" xfId="0" quotePrefix="1" applyFont="1" applyBorder="1" applyAlignment="1">
      <alignment horizontal="right" vertical="center" wrapText="1" indent="1"/>
    </xf>
    <xf numFmtId="0" fontId="8" fillId="0" borderId="40" xfId="0" quotePrefix="1" applyFont="1" applyBorder="1" applyAlignment="1">
      <alignment horizontal="right" vertical="center" wrapText="1" indent="1"/>
    </xf>
    <xf numFmtId="0" fontId="7" fillId="0" borderId="39" xfId="0" applyFont="1" applyBorder="1" applyAlignment="1">
      <alignment horizontal="right" vertical="center" wrapText="1" indent="1"/>
    </xf>
    <xf numFmtId="0" fontId="8" fillId="0" borderId="40" xfId="0" applyFont="1" applyBorder="1" applyAlignment="1">
      <alignment horizontal="right" vertical="center" wrapText="1" indent="1"/>
    </xf>
    <xf numFmtId="2" fontId="4" fillId="0" borderId="0" xfId="0" quotePrefix="1" applyNumberFormat="1" applyFont="1" applyAlignment="1">
      <alignment horizontal="right" vertical="center" indent="1"/>
    </xf>
    <xf numFmtId="0" fontId="7" fillId="0" borderId="38" xfId="0" applyFont="1" applyBorder="1" applyAlignment="1">
      <alignment horizontal="right" vertical="center" wrapText="1" indent="1"/>
    </xf>
    <xf numFmtId="0" fontId="7" fillId="0" borderId="41" xfId="0" applyFont="1" applyBorder="1" applyAlignment="1">
      <alignment horizontal="right" vertical="center" wrapText="1" indent="1"/>
    </xf>
    <xf numFmtId="2" fontId="6" fillId="4" borderId="42" xfId="0" applyNumberFormat="1" applyFont="1" applyFill="1" applyBorder="1" applyAlignment="1">
      <alignment horizontal="right" vertical="center" indent="1"/>
    </xf>
    <xf numFmtId="0" fontId="4" fillId="0" borderId="0" xfId="1" applyFont="1" applyAlignment="1">
      <alignment horizontal="center"/>
    </xf>
    <xf numFmtId="0" fontId="4" fillId="0" borderId="29" xfId="1" quotePrefix="1" applyFont="1" applyBorder="1" applyAlignment="1">
      <alignment horizontal="right" vertical="center" indent="1"/>
    </xf>
    <xf numFmtId="0" fontId="4" fillId="0" borderId="26" xfId="1" applyFont="1" applyBorder="1" applyAlignment="1">
      <alignment horizontal="right" vertical="center" indent="1"/>
    </xf>
    <xf numFmtId="0" fontId="4" fillId="0" borderId="38" xfId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indent="1"/>
    </xf>
    <xf numFmtId="0" fontId="4" fillId="0" borderId="27" xfId="1" quotePrefix="1" applyFont="1" applyBorder="1" applyAlignment="1">
      <alignment horizontal="right" vertical="center" indent="1"/>
    </xf>
    <xf numFmtId="0" fontId="4" fillId="0" borderId="0" xfId="1" applyFont="1" applyAlignment="1">
      <alignment horizontal="right" vertical="center" indent="1"/>
    </xf>
    <xf numFmtId="0" fontId="4" fillId="0" borderId="39" xfId="1" applyFont="1" applyBorder="1" applyAlignment="1">
      <alignment horizontal="right" vertical="center" indent="1"/>
    </xf>
    <xf numFmtId="2" fontId="4" fillId="0" borderId="0" xfId="1" quotePrefix="1" applyNumberFormat="1" applyFont="1" applyAlignment="1">
      <alignment horizontal="right" vertical="center" indent="1"/>
    </xf>
    <xf numFmtId="0" fontId="4" fillId="0" borderId="31" xfId="1" quotePrefix="1" applyFont="1" applyBorder="1" applyAlignment="1">
      <alignment horizontal="right" vertical="center" indent="1"/>
    </xf>
    <xf numFmtId="0" fontId="4" fillId="0" borderId="18" xfId="1" applyFont="1" applyBorder="1" applyAlignment="1">
      <alignment horizontal="right" vertical="center" indent="1"/>
    </xf>
    <xf numFmtId="0" fontId="4" fillId="0" borderId="41" xfId="1" applyFont="1" applyBorder="1" applyAlignment="1">
      <alignment horizontal="right" vertical="center" indent="1"/>
    </xf>
    <xf numFmtId="0" fontId="5" fillId="0" borderId="28" xfId="1" quotePrefix="1" applyFont="1" applyBorder="1" applyAlignment="1">
      <alignment horizontal="right" vertical="center" indent="1"/>
    </xf>
    <xf numFmtId="0" fontId="5" fillId="0" borderId="20" xfId="1" applyFont="1" applyBorder="1" applyAlignment="1">
      <alignment horizontal="right" vertical="center" indent="1"/>
    </xf>
    <xf numFmtId="0" fontId="5" fillId="0" borderId="40" xfId="1" applyFont="1" applyBorder="1" applyAlignment="1">
      <alignment horizontal="right" vertical="center" indent="1"/>
    </xf>
    <xf numFmtId="0" fontId="5" fillId="0" borderId="20" xfId="1" quotePrefix="1" applyFont="1" applyBorder="1" applyAlignment="1">
      <alignment horizontal="right" vertical="center" indent="1"/>
    </xf>
    <xf numFmtId="0" fontId="4" fillId="0" borderId="39" xfId="1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vertical="center" indent="1"/>
    </xf>
    <xf numFmtId="0" fontId="4" fillId="0" borderId="0" xfId="0" quotePrefix="1" applyFont="1" applyAlignment="1">
      <alignment horizontal="right" vertical="center" indent="1"/>
    </xf>
    <xf numFmtId="0" fontId="4" fillId="0" borderId="39" xfId="0" quotePrefix="1" applyFont="1" applyBorder="1" applyAlignment="1">
      <alignment horizontal="right" vertical="center" indent="1"/>
    </xf>
    <xf numFmtId="0" fontId="6" fillId="0" borderId="28" xfId="0" quotePrefix="1" applyFont="1" applyBorder="1" applyAlignment="1">
      <alignment horizontal="right" indent="1"/>
    </xf>
    <xf numFmtId="0" fontId="6" fillId="0" borderId="20" xfId="0" quotePrefix="1" applyFont="1" applyBorder="1" applyAlignment="1">
      <alignment horizontal="right" vertical="center" indent="1"/>
    </xf>
    <xf numFmtId="0" fontId="6" fillId="0" borderId="40" xfId="0" quotePrefix="1" applyFont="1" applyBorder="1" applyAlignment="1">
      <alignment horizontal="right" vertical="center" indent="1"/>
    </xf>
    <xf numFmtId="0" fontId="4" fillId="0" borderId="27" xfId="0" quotePrefix="1" applyFont="1" applyBorder="1" applyAlignment="1">
      <alignment horizontal="right" indent="1"/>
    </xf>
    <xf numFmtId="0" fontId="3" fillId="0" borderId="0" xfId="0" applyFont="1" applyAlignment="1">
      <alignment horizontal="center"/>
    </xf>
    <xf numFmtId="0" fontId="3" fillId="0" borderId="29" xfId="0" quotePrefix="1" applyFont="1" applyBorder="1" applyAlignment="1">
      <alignment horizontal="right" indent="1"/>
    </xf>
    <xf numFmtId="2" fontId="6" fillId="0" borderId="26" xfId="0" applyNumberFormat="1" applyFont="1" applyBorder="1" applyAlignment="1">
      <alignment horizontal="right" vertical="center" indent="1"/>
    </xf>
    <xf numFmtId="0" fontId="3" fillId="0" borderId="27" xfId="0" quotePrefix="1" applyFont="1" applyBorder="1" applyAlignment="1">
      <alignment horizontal="right" indent="1"/>
    </xf>
    <xf numFmtId="2" fontId="6" fillId="0" borderId="0" xfId="0" quotePrefix="1" applyNumberFormat="1" applyFont="1" applyAlignment="1">
      <alignment horizontal="right" vertical="center" indent="1"/>
    </xf>
    <xf numFmtId="0" fontId="3" fillId="0" borderId="31" xfId="0" quotePrefix="1" applyFont="1" applyBorder="1" applyAlignment="1">
      <alignment horizontal="right" indent="1"/>
    </xf>
    <xf numFmtId="2" fontId="6" fillId="0" borderId="18" xfId="0" quotePrefix="1" applyNumberFormat="1" applyFont="1" applyBorder="1" applyAlignment="1">
      <alignment horizontal="right" vertical="center" indent="1"/>
    </xf>
    <xf numFmtId="2" fontId="6" fillId="0" borderId="20" xfId="0" quotePrefix="1" applyNumberFormat="1" applyFont="1" applyBorder="1" applyAlignment="1">
      <alignment horizontal="right" vertical="center" indent="1"/>
    </xf>
    <xf numFmtId="0" fontId="6" fillId="4" borderId="36" xfId="0" quotePrefix="1" applyFont="1" applyFill="1" applyBorder="1" applyAlignment="1">
      <alignment horizontal="right" indent="1"/>
    </xf>
    <xf numFmtId="0" fontId="6" fillId="4" borderId="36" xfId="0" quotePrefix="1" applyFont="1" applyFill="1" applyBorder="1" applyAlignment="1">
      <alignment horizontal="right" vertical="center" indent="1"/>
    </xf>
    <xf numFmtId="0" fontId="3" fillId="0" borderId="29" xfId="0" quotePrefix="1" applyFont="1" applyBorder="1" applyAlignment="1">
      <alignment horizontal="right" vertical="center" indent="1"/>
    </xf>
    <xf numFmtId="0" fontId="3" fillId="0" borderId="26" xfId="0" quotePrefix="1" applyFont="1" applyBorder="1" applyAlignment="1">
      <alignment horizontal="right" vertical="center" indent="1"/>
    </xf>
    <xf numFmtId="0" fontId="3" fillId="0" borderId="38" xfId="0" quotePrefix="1" applyFont="1" applyBorder="1" applyAlignment="1">
      <alignment horizontal="right" vertical="center" indent="1"/>
    </xf>
    <xf numFmtId="0" fontId="4" fillId="0" borderId="0" xfId="1" quotePrefix="1" applyFont="1" applyAlignment="1">
      <alignment horizontal="right" vertical="center" wrapText="1" indent="1"/>
    </xf>
    <xf numFmtId="0" fontId="4" fillId="0" borderId="31" xfId="1" quotePrefix="1" applyFont="1" applyBorder="1" applyAlignment="1">
      <alignment horizontal="right" vertical="center" wrapText="1" indent="1"/>
    </xf>
    <xf numFmtId="0" fontId="4" fillId="0" borderId="18" xfId="1" quotePrefix="1" applyFont="1" applyBorder="1" applyAlignment="1">
      <alignment horizontal="right" vertical="center" wrapText="1" indent="1"/>
    </xf>
    <xf numFmtId="0" fontId="4" fillId="0" borderId="41" xfId="1" quotePrefix="1" applyFont="1" applyBorder="1" applyAlignment="1">
      <alignment horizontal="right" vertical="center" wrapText="1" indent="1"/>
    </xf>
    <xf numFmtId="0" fontId="6" fillId="0" borderId="28" xfId="1" applyFont="1" applyBorder="1" applyAlignment="1">
      <alignment horizontal="right" vertical="center" wrapText="1" indent="1"/>
    </xf>
    <xf numFmtId="0" fontId="6" fillId="0" borderId="20" xfId="1" quotePrefix="1" applyFont="1" applyBorder="1" applyAlignment="1">
      <alignment horizontal="right" vertical="center" wrapText="1" indent="1"/>
    </xf>
    <xf numFmtId="0" fontId="6" fillId="0" borderId="40" xfId="1" quotePrefix="1" applyFont="1" applyBorder="1" applyAlignment="1">
      <alignment horizontal="right" vertical="center" wrapText="1" indent="1"/>
    </xf>
    <xf numFmtId="0" fontId="3" fillId="0" borderId="29" xfId="1" applyFont="1" applyBorder="1" applyAlignment="1">
      <alignment horizontal="right" vertical="center" wrapText="1" indent="1"/>
    </xf>
    <xf numFmtId="0" fontId="3" fillId="0" borderId="39" xfId="1" quotePrefix="1" applyFont="1" applyBorder="1" applyAlignment="1">
      <alignment horizontal="right" vertical="center" wrapText="1" indent="1"/>
    </xf>
    <xf numFmtId="0" fontId="6" fillId="0" borderId="0" xfId="1" quotePrefix="1" applyFont="1" applyAlignment="1">
      <alignment horizontal="right" vertical="center" wrapText="1" indent="1"/>
    </xf>
    <xf numFmtId="0" fontId="7" fillId="0" borderId="27" xfId="0" quotePrefix="1" applyFont="1" applyBorder="1" applyAlignment="1">
      <alignment horizontal="right" vertical="center" wrapText="1" indent="1"/>
    </xf>
    <xf numFmtId="0" fontId="7" fillId="0" borderId="39" xfId="0" quotePrefix="1" applyFont="1" applyBorder="1" applyAlignment="1">
      <alignment horizontal="right" vertical="center" wrapText="1" indent="1"/>
    </xf>
    <xf numFmtId="2" fontId="6" fillId="4" borderId="26" xfId="0" applyNumberFormat="1" applyFont="1" applyFill="1" applyBorder="1" applyAlignment="1">
      <alignment horizontal="right" vertical="center" indent="1"/>
    </xf>
    <xf numFmtId="0" fontId="4" fillId="0" borderId="26" xfId="1" applyFont="1" applyBorder="1" applyAlignment="1">
      <alignment horizontal="center" wrapText="1"/>
    </xf>
    <xf numFmtId="0" fontId="4" fillId="0" borderId="26" xfId="1" quotePrefix="1" applyFont="1" applyBorder="1" applyAlignment="1">
      <alignment horizontal="right" vertical="center" wrapText="1" indent="1"/>
    </xf>
    <xf numFmtId="0" fontId="4" fillId="0" borderId="38" xfId="1" quotePrefix="1" applyFont="1" applyBorder="1" applyAlignment="1">
      <alignment horizontal="right" vertical="center" wrapText="1" indent="1"/>
    </xf>
    <xf numFmtId="0" fontId="4" fillId="0" borderId="39" xfId="1" quotePrefix="1" applyFont="1" applyBorder="1" applyAlignment="1">
      <alignment horizontal="right" vertical="center" wrapText="1" indent="1"/>
    </xf>
    <xf numFmtId="0" fontId="6" fillId="0" borderId="20" xfId="1" applyFont="1" applyBorder="1" applyAlignment="1">
      <alignment horizontal="right" vertical="center" wrapText="1" indent="1"/>
    </xf>
    <xf numFmtId="0" fontId="6" fillId="0" borderId="40" xfId="1" applyFont="1" applyBorder="1" applyAlignment="1">
      <alignment horizontal="right" vertical="center" wrapText="1" indent="1"/>
    </xf>
    <xf numFmtId="0" fontId="3" fillId="0" borderId="0" xfId="1" applyFont="1" applyAlignment="1">
      <alignment horizontal="center" wrapText="1"/>
    </xf>
    <xf numFmtId="0" fontId="9" fillId="0" borderId="27" xfId="0" applyFont="1" applyBorder="1" applyAlignment="1">
      <alignment horizontal="right" vertical="center" wrapText="1" indent="1"/>
    </xf>
    <xf numFmtId="0" fontId="3" fillId="0" borderId="0" xfId="1" applyFont="1" applyAlignment="1">
      <alignment horizontal="right" vertical="center" wrapText="1" indent="1"/>
    </xf>
    <xf numFmtId="0" fontId="3" fillId="0" borderId="39" xfId="1" applyFont="1" applyBorder="1" applyAlignment="1">
      <alignment horizontal="right" vertical="center" wrapText="1" indent="1"/>
    </xf>
    <xf numFmtId="2" fontId="6" fillId="0" borderId="0" xfId="0" applyNumberFormat="1" applyFont="1" applyAlignment="1">
      <alignment horizontal="right" vertical="center" indent="1"/>
    </xf>
    <xf numFmtId="0" fontId="3" fillId="0" borderId="0" xfId="0" applyFont="1" applyAlignment="1">
      <alignment horizontal="center" vertical="center"/>
    </xf>
    <xf numFmtId="0" fontId="9" fillId="0" borderId="29" xfId="0" applyFont="1" applyBorder="1" applyAlignment="1">
      <alignment horizontal="right" vertical="center" wrapText="1" indent="1"/>
    </xf>
    <xf numFmtId="0" fontId="9" fillId="0" borderId="0" xfId="0" applyFont="1" applyAlignment="1">
      <alignment horizontal="right" vertical="center" wrapText="1" indent="1"/>
    </xf>
    <xf numFmtId="0" fontId="9" fillId="0" borderId="39" xfId="0" applyFont="1" applyBorder="1" applyAlignment="1">
      <alignment horizontal="right" vertical="center" wrapText="1" indent="1"/>
    </xf>
    <xf numFmtId="0" fontId="7" fillId="0" borderId="18" xfId="0" quotePrefix="1" applyFont="1" applyBorder="1" applyAlignment="1">
      <alignment horizontal="right" vertical="center" wrapText="1" indent="1"/>
    </xf>
    <xf numFmtId="0" fontId="7" fillId="0" borderId="41" xfId="0" quotePrefix="1" applyFont="1" applyBorder="1" applyAlignment="1">
      <alignment horizontal="right" vertical="center" wrapText="1" indent="1"/>
    </xf>
    <xf numFmtId="0" fontId="8" fillId="4" borderId="42" xfId="0" applyFont="1" applyFill="1" applyBorder="1" applyAlignment="1">
      <alignment horizontal="right" vertical="center" wrapText="1" indent="1"/>
    </xf>
    <xf numFmtId="0" fontId="3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6" fillId="0" borderId="28" xfId="1" quotePrefix="1" applyFont="1" applyBorder="1" applyAlignment="1">
      <alignment horizontal="right" vertical="center" indent="1"/>
    </xf>
    <xf numFmtId="0" fontId="6" fillId="0" borderId="20" xfId="1" quotePrefix="1" applyFont="1" applyBorder="1" applyAlignment="1">
      <alignment horizontal="right" vertical="center" indent="1"/>
    </xf>
    <xf numFmtId="0" fontId="6" fillId="0" borderId="40" xfId="1" quotePrefix="1" applyFont="1" applyBorder="1" applyAlignment="1">
      <alignment horizontal="right" vertical="center" indent="1"/>
    </xf>
    <xf numFmtId="2" fontId="3" fillId="0" borderId="0" xfId="0" applyNumberFormat="1" applyFont="1" applyAlignment="1">
      <alignment horizontal="right" vertical="center" indent="1"/>
    </xf>
    <xf numFmtId="0" fontId="10" fillId="0" borderId="20" xfId="0" quotePrefix="1" applyFont="1" applyBorder="1" applyAlignment="1">
      <alignment horizontal="right" vertical="center" wrapText="1" indent="1"/>
    </xf>
    <xf numFmtId="0" fontId="10" fillId="0" borderId="40" xfId="0" quotePrefix="1" applyFont="1" applyBorder="1" applyAlignment="1">
      <alignment horizontal="right" vertical="center" wrapText="1" indent="1"/>
    </xf>
    <xf numFmtId="0" fontId="7" fillId="0" borderId="29" xfId="0" quotePrefix="1" applyFont="1" applyBorder="1" applyAlignment="1">
      <alignment horizontal="right" vertical="center" wrapText="1" indent="1"/>
    </xf>
    <xf numFmtId="0" fontId="9" fillId="0" borderId="0" xfId="0" quotePrefix="1" applyFont="1" applyAlignment="1">
      <alignment horizontal="right" vertical="center" wrapText="1" indent="1"/>
    </xf>
    <xf numFmtId="0" fontId="9" fillId="0" borderId="39" xfId="0" quotePrefix="1" applyFont="1" applyBorder="1" applyAlignment="1">
      <alignment horizontal="right" vertical="center" wrapText="1" indent="1"/>
    </xf>
    <xf numFmtId="0" fontId="7" fillId="0" borderId="0" xfId="0" applyFont="1" applyAlignment="1">
      <alignment horizontal="center" vertical="center" wrapText="1"/>
    </xf>
    <xf numFmtId="0" fontId="7" fillId="0" borderId="31" xfId="0" quotePrefix="1" applyFont="1" applyBorder="1" applyAlignment="1">
      <alignment horizontal="right" vertical="center" wrapText="1" indent="1"/>
    </xf>
    <xf numFmtId="0" fontId="8" fillId="4" borderId="44" xfId="0" applyFont="1" applyFill="1" applyBorder="1" applyAlignment="1">
      <alignment horizontal="right" vertical="center" wrapText="1" indent="1"/>
    </xf>
    <xf numFmtId="0" fontId="11" fillId="0" borderId="31" xfId="0" applyFont="1" applyBorder="1" applyAlignment="1">
      <alignment horizontal="right" vertical="center" wrapText="1"/>
    </xf>
    <xf numFmtId="0" fontId="11" fillId="0" borderId="18" xfId="0" applyFont="1" applyBorder="1" applyAlignment="1">
      <alignment horizontal="right" vertical="center" wrapText="1"/>
    </xf>
    <xf numFmtId="0" fontId="11" fillId="0" borderId="41" xfId="0" applyFont="1" applyBorder="1" applyAlignment="1">
      <alignment horizontal="right" vertical="center" wrapText="1"/>
    </xf>
    <xf numFmtId="0" fontId="4" fillId="0" borderId="0" xfId="3" applyFont="1" applyAlignment="1">
      <alignment horizontal="left"/>
    </xf>
    <xf numFmtId="0" fontId="12" fillId="0" borderId="0" xfId="0" applyFont="1" applyAlignment="1">
      <alignment vertical="center"/>
    </xf>
    <xf numFmtId="0" fontId="6" fillId="0" borderId="2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4" borderId="26" xfId="0" applyFont="1" applyFill="1" applyBorder="1" applyAlignment="1">
      <alignment horizontal="center" vertical="center"/>
    </xf>
    <xf numFmtId="0" fontId="6" fillId="4" borderId="43" xfId="0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vertical="center"/>
    </xf>
    <xf numFmtId="0" fontId="6" fillId="0" borderId="40" xfId="1" applyFont="1" applyBorder="1" applyAlignment="1">
      <alignment horizontal="center" vertical="center"/>
    </xf>
    <xf numFmtId="0" fontId="6" fillId="0" borderId="20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6" fillId="4" borderId="20" xfId="0" applyFont="1" applyFill="1" applyBorder="1" applyAlignment="1">
      <alignment horizontal="center" vertical="center"/>
    </xf>
    <xf numFmtId="0" fontId="6" fillId="4" borderId="34" xfId="0" applyFont="1" applyFill="1" applyBorder="1" applyAlignment="1">
      <alignment horizontal="center" vertical="center"/>
    </xf>
    <xf numFmtId="0" fontId="6" fillId="0" borderId="20" xfId="1" applyFont="1" applyBorder="1" applyAlignment="1">
      <alignment horizontal="center" wrapText="1"/>
    </xf>
    <xf numFmtId="0" fontId="6" fillId="4" borderId="20" xfId="0" applyFont="1" applyFill="1" applyBorder="1" applyAlignment="1">
      <alignment horizontal="center"/>
    </xf>
    <xf numFmtId="0" fontId="6" fillId="4" borderId="34" xfId="0" applyFont="1" applyFill="1" applyBorder="1" applyAlignment="1">
      <alignment horizontal="center"/>
    </xf>
    <xf numFmtId="0" fontId="6" fillId="0" borderId="18" xfId="1" applyFont="1" applyBorder="1" applyAlignment="1">
      <alignment horizontal="center" wrapText="1"/>
    </xf>
    <xf numFmtId="0" fontId="5" fillId="0" borderId="20" xfId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3" fillId="2" borderId="1" xfId="1" applyFont="1" applyFill="1" applyBorder="1" applyAlignment="1">
      <alignment horizontal="center" vertical="center" wrapText="1"/>
    </xf>
    <xf numFmtId="0" fontId="3" fillId="2" borderId="7" xfId="1" applyFont="1" applyFill="1" applyBorder="1" applyAlignment="1">
      <alignment horizontal="center" vertical="center" wrapText="1"/>
    </xf>
    <xf numFmtId="0" fontId="3" fillId="2" borderId="2" xfId="1" applyFont="1" applyFill="1" applyBorder="1" applyAlignment="1">
      <alignment horizontal="center" vertical="center" wrapText="1"/>
    </xf>
    <xf numFmtId="0" fontId="3" fillId="2" borderId="8" xfId="1" applyFont="1" applyFill="1" applyBorder="1" applyAlignment="1">
      <alignment horizontal="center" vertical="center" wrapText="1"/>
    </xf>
    <xf numFmtId="0" fontId="4" fillId="3" borderId="4" xfId="2" applyFont="1" applyFill="1" applyBorder="1" applyAlignment="1">
      <alignment horizontal="center" vertical="center" wrapText="1"/>
    </xf>
    <xf numFmtId="0" fontId="4" fillId="3" borderId="5" xfId="2" applyFont="1" applyFill="1" applyBorder="1" applyAlignment="1">
      <alignment horizontal="center" vertical="center" wrapText="1"/>
    </xf>
    <xf numFmtId="0" fontId="4" fillId="2" borderId="6" xfId="1" applyFont="1" applyFill="1" applyBorder="1" applyAlignment="1">
      <alignment horizontal="center" vertical="center" wrapText="1"/>
    </xf>
    <xf numFmtId="0" fontId="4" fillId="2" borderId="4" xfId="1" applyFont="1" applyFill="1" applyBorder="1" applyAlignment="1">
      <alignment horizontal="center" vertical="center" wrapText="1"/>
    </xf>
    <xf numFmtId="0" fontId="5" fillId="0" borderId="11" xfId="1" applyFont="1" applyBorder="1" applyAlignment="1">
      <alignment horizontal="center" vertical="center" wrapText="1"/>
    </xf>
  </cellXfs>
  <cellStyles count="4">
    <cellStyle name="Normal" xfId="0" builtinId="0"/>
    <cellStyle name="Normal 2" xfId="3" xr:uid="{3966A282-03C5-4BBF-B7D1-F168C1A07AF0}"/>
    <cellStyle name="Normal_Sheet1" xfId="1" xr:uid="{35A03BC5-DCCA-4118-9E50-45EEDC86803F}"/>
    <cellStyle name="Normal_Sheet1 2" xfId="2" xr:uid="{FAA49E5B-BDCB-45E6-995F-1943C7666F1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F9FD8-F3EB-41B1-9AA7-B6D9A07FE33E}">
  <dimension ref="A2:I166"/>
  <sheetViews>
    <sheetView showGridLines="0" tabSelected="1" workbookViewId="0">
      <selection activeCell="R15" sqref="R15"/>
    </sheetView>
  </sheetViews>
  <sheetFormatPr defaultRowHeight="14.4" x14ac:dyDescent="0.3"/>
  <cols>
    <col min="1" max="1" width="12.33203125" customWidth="1"/>
    <col min="2" max="2" width="11.5546875" customWidth="1"/>
    <col min="3" max="3" width="9.88671875" customWidth="1"/>
    <col min="4" max="4" width="10" customWidth="1"/>
    <col min="5" max="5" width="12.109375" customWidth="1"/>
    <col min="6" max="6" width="10.77734375" customWidth="1"/>
    <col min="7" max="7" width="10.6640625" customWidth="1"/>
  </cols>
  <sheetData>
    <row r="2" spans="1:9" x14ac:dyDescent="0.3">
      <c r="A2" s="177" t="s">
        <v>0</v>
      </c>
      <c r="B2" s="177"/>
      <c r="C2" s="177"/>
      <c r="D2" s="177"/>
      <c r="E2" s="177"/>
      <c r="F2" s="177"/>
      <c r="G2" s="177"/>
      <c r="H2" s="177"/>
      <c r="I2" s="177"/>
    </row>
    <row r="3" spans="1:9" x14ac:dyDescent="0.3">
      <c r="C3" s="1"/>
      <c r="G3" s="1"/>
    </row>
    <row r="4" spans="1:9" x14ac:dyDescent="0.3">
      <c r="A4" s="178" t="s">
        <v>1</v>
      </c>
      <c r="B4" s="180" t="s">
        <v>2</v>
      </c>
      <c r="C4" s="2">
        <v>2024</v>
      </c>
      <c r="D4" s="182">
        <v>2025</v>
      </c>
      <c r="E4" s="182"/>
      <c r="F4" s="182"/>
      <c r="G4" s="183"/>
      <c r="H4" s="184" t="s">
        <v>3</v>
      </c>
      <c r="I4" s="185"/>
    </row>
    <row r="5" spans="1:9" ht="24" x14ac:dyDescent="0.3">
      <c r="A5" s="179"/>
      <c r="B5" s="181"/>
      <c r="C5" s="3" t="s">
        <v>4</v>
      </c>
      <c r="D5" s="3" t="s">
        <v>5</v>
      </c>
      <c r="E5" s="3" t="s">
        <v>6</v>
      </c>
      <c r="F5" s="3" t="s">
        <v>7</v>
      </c>
      <c r="G5" s="3" t="s">
        <v>37</v>
      </c>
      <c r="H5" s="4" t="s">
        <v>8</v>
      </c>
      <c r="I5" s="5" t="s">
        <v>9</v>
      </c>
    </row>
    <row r="6" spans="1:9" ht="15" thickBot="1" x14ac:dyDescent="0.35">
      <c r="A6" s="186" t="s">
        <v>10</v>
      </c>
      <c r="B6" s="186"/>
      <c r="C6" s="186"/>
      <c r="D6" s="186"/>
      <c r="E6" s="186"/>
      <c r="F6" s="186"/>
      <c r="G6" s="186"/>
      <c r="H6" s="186"/>
      <c r="I6" s="186"/>
    </row>
    <row r="7" spans="1:9" x14ac:dyDescent="0.3">
      <c r="A7" s="6" t="s">
        <v>11</v>
      </c>
      <c r="B7" s="6">
        <v>1</v>
      </c>
      <c r="C7" s="7" t="s">
        <v>12</v>
      </c>
      <c r="D7" s="8" t="s">
        <v>12</v>
      </c>
      <c r="E7" s="8" t="s">
        <v>12</v>
      </c>
      <c r="F7" s="8">
        <v>2</v>
      </c>
      <c r="G7" s="9" t="s">
        <v>12</v>
      </c>
      <c r="H7" s="10" t="s">
        <v>12</v>
      </c>
      <c r="I7" s="10" t="s">
        <v>12</v>
      </c>
    </row>
    <row r="8" spans="1:9" x14ac:dyDescent="0.3">
      <c r="A8" s="11" t="s">
        <v>11</v>
      </c>
      <c r="B8" s="11">
        <v>2</v>
      </c>
      <c r="C8" s="12">
        <v>2</v>
      </c>
      <c r="D8" s="13">
        <v>1</v>
      </c>
      <c r="E8" s="13">
        <v>1</v>
      </c>
      <c r="F8" s="13" t="s">
        <v>12</v>
      </c>
      <c r="G8" s="14">
        <v>1</v>
      </c>
      <c r="H8" s="15" t="s">
        <v>12</v>
      </c>
      <c r="I8" s="15">
        <f>G8/C8*100-100</f>
        <v>-50</v>
      </c>
    </row>
    <row r="9" spans="1:9" ht="15" thickBot="1" x14ac:dyDescent="0.35">
      <c r="A9" s="11" t="s">
        <v>11</v>
      </c>
      <c r="B9" s="11">
        <v>3</v>
      </c>
      <c r="C9" s="16" t="s">
        <v>12</v>
      </c>
      <c r="D9" s="17" t="s">
        <v>12</v>
      </c>
      <c r="E9" s="17">
        <v>1</v>
      </c>
      <c r="F9" s="17" t="s">
        <v>12</v>
      </c>
      <c r="G9" s="18" t="s">
        <v>12</v>
      </c>
      <c r="H9" s="15" t="s">
        <v>12</v>
      </c>
      <c r="I9" s="15" t="s">
        <v>12</v>
      </c>
    </row>
    <row r="10" spans="1:9" ht="15" thickBot="1" x14ac:dyDescent="0.35">
      <c r="A10" s="168" t="s">
        <v>11</v>
      </c>
      <c r="B10" s="168"/>
      <c r="C10" s="19">
        <v>2</v>
      </c>
      <c r="D10" s="20">
        <v>1</v>
      </c>
      <c r="E10" s="20">
        <v>2</v>
      </c>
      <c r="F10" s="20">
        <v>2</v>
      </c>
      <c r="G10" s="21">
        <v>1</v>
      </c>
      <c r="H10" s="22">
        <f>(G10/F10-1)*100</f>
        <v>-50</v>
      </c>
      <c r="I10" s="22">
        <f t="shared" ref="I10" si="0">G10/C10*100-100</f>
        <v>-50</v>
      </c>
    </row>
    <row r="11" spans="1:9" x14ac:dyDescent="0.3">
      <c r="A11" s="23" t="s">
        <v>13</v>
      </c>
      <c r="B11" s="23">
        <v>1</v>
      </c>
      <c r="C11" s="24">
        <v>1</v>
      </c>
      <c r="D11" s="25">
        <v>1</v>
      </c>
      <c r="E11" s="25">
        <v>3</v>
      </c>
      <c r="F11" s="25">
        <v>7</v>
      </c>
      <c r="G11" s="26">
        <v>2</v>
      </c>
      <c r="H11" s="15">
        <f t="shared" ref="H11:H24" si="1">(G11/F11-1)*100</f>
        <v>-71.428571428571431</v>
      </c>
      <c r="I11" s="15">
        <f>G11/C11*100-100</f>
        <v>100</v>
      </c>
    </row>
    <row r="12" spans="1:9" x14ac:dyDescent="0.3">
      <c r="A12" s="27" t="s">
        <v>13</v>
      </c>
      <c r="B12" s="27">
        <v>2</v>
      </c>
      <c r="C12" s="28">
        <v>50</v>
      </c>
      <c r="D12" s="29">
        <v>49</v>
      </c>
      <c r="E12" s="29">
        <v>38</v>
      </c>
      <c r="F12" s="29">
        <v>21</v>
      </c>
      <c r="G12" s="30">
        <v>40</v>
      </c>
      <c r="H12" s="15">
        <f t="shared" si="1"/>
        <v>90.476190476190467</v>
      </c>
      <c r="I12" s="15">
        <f>G12/C12*100-100</f>
        <v>-20</v>
      </c>
    </row>
    <row r="13" spans="1:9" x14ac:dyDescent="0.3">
      <c r="A13" s="27" t="s">
        <v>13</v>
      </c>
      <c r="B13" s="27">
        <v>3</v>
      </c>
      <c r="C13" s="28">
        <v>38</v>
      </c>
      <c r="D13" s="29">
        <v>36</v>
      </c>
      <c r="E13" s="29">
        <v>54</v>
      </c>
      <c r="F13" s="29">
        <v>42</v>
      </c>
      <c r="G13" s="30">
        <v>14</v>
      </c>
      <c r="H13" s="15">
        <f t="shared" si="1"/>
        <v>-66.666666666666671</v>
      </c>
      <c r="I13" s="15">
        <f t="shared" ref="I13:I28" si="2">G13/C13*100-100</f>
        <v>-63.15789473684211</v>
      </c>
    </row>
    <row r="14" spans="1:9" ht="15" thickBot="1" x14ac:dyDescent="0.35">
      <c r="A14" s="27" t="s">
        <v>13</v>
      </c>
      <c r="B14" s="27">
        <v>4</v>
      </c>
      <c r="C14" s="28" t="s">
        <v>12</v>
      </c>
      <c r="D14" s="29">
        <v>1</v>
      </c>
      <c r="E14" s="29">
        <v>2</v>
      </c>
      <c r="F14" s="29">
        <v>3</v>
      </c>
      <c r="G14" s="30" t="s">
        <v>12</v>
      </c>
      <c r="H14" s="15" t="s">
        <v>12</v>
      </c>
      <c r="I14" s="15" t="s">
        <v>12</v>
      </c>
    </row>
    <row r="15" spans="1:9" ht="15" thickBot="1" x14ac:dyDescent="0.35">
      <c r="A15" s="162" t="s">
        <v>13</v>
      </c>
      <c r="B15" s="162"/>
      <c r="C15" s="31">
        <v>89</v>
      </c>
      <c r="D15" s="32">
        <v>87</v>
      </c>
      <c r="E15" s="32">
        <v>97</v>
      </c>
      <c r="F15" s="32">
        <v>73</v>
      </c>
      <c r="G15" s="33">
        <v>56</v>
      </c>
      <c r="H15" s="22">
        <f t="shared" si="1"/>
        <v>-23.287671232876718</v>
      </c>
      <c r="I15" s="22">
        <f t="shared" si="2"/>
        <v>-37.078651685393261</v>
      </c>
    </row>
    <row r="16" spans="1:9" x14ac:dyDescent="0.3">
      <c r="A16" s="27" t="s">
        <v>14</v>
      </c>
      <c r="B16" s="27">
        <v>1</v>
      </c>
      <c r="C16" s="28">
        <v>4</v>
      </c>
      <c r="D16" s="29">
        <v>8</v>
      </c>
      <c r="E16" s="29">
        <v>8</v>
      </c>
      <c r="F16" s="29">
        <v>3</v>
      </c>
      <c r="G16" s="30">
        <v>4</v>
      </c>
      <c r="H16" s="15">
        <f t="shared" si="1"/>
        <v>33.333333333333329</v>
      </c>
      <c r="I16" s="15">
        <f>G16/C16*100-100</f>
        <v>0</v>
      </c>
    </row>
    <row r="17" spans="1:9" x14ac:dyDescent="0.3">
      <c r="A17" s="27" t="s">
        <v>14</v>
      </c>
      <c r="B17" s="27">
        <v>2</v>
      </c>
      <c r="C17" s="28">
        <v>86</v>
      </c>
      <c r="D17" s="29">
        <v>65</v>
      </c>
      <c r="E17" s="29">
        <v>127</v>
      </c>
      <c r="F17" s="29">
        <v>81</v>
      </c>
      <c r="G17" s="30">
        <v>56</v>
      </c>
      <c r="H17" s="15">
        <f t="shared" si="1"/>
        <v>-30.864197530864203</v>
      </c>
      <c r="I17" s="15">
        <f>G17/C17*100-100</f>
        <v>-34.883720930232556</v>
      </c>
    </row>
    <row r="18" spans="1:9" x14ac:dyDescent="0.3">
      <c r="A18" s="27" t="s">
        <v>14</v>
      </c>
      <c r="B18" s="27">
        <v>3</v>
      </c>
      <c r="C18" s="28">
        <v>108</v>
      </c>
      <c r="D18" s="29">
        <v>79</v>
      </c>
      <c r="E18" s="29">
        <v>119</v>
      </c>
      <c r="F18" s="29">
        <v>88</v>
      </c>
      <c r="G18" s="30">
        <v>71</v>
      </c>
      <c r="H18" s="15">
        <f t="shared" si="1"/>
        <v>-19.318181818181824</v>
      </c>
      <c r="I18" s="15">
        <f>G18/C18*100-100</f>
        <v>-34.259259259259252</v>
      </c>
    </row>
    <row r="19" spans="1:9" ht="15" thickBot="1" x14ac:dyDescent="0.35">
      <c r="A19" s="27" t="s">
        <v>14</v>
      </c>
      <c r="B19" s="27">
        <v>4</v>
      </c>
      <c r="C19" s="34">
        <v>6</v>
      </c>
      <c r="D19" s="35">
        <v>5</v>
      </c>
      <c r="E19" s="35">
        <v>9</v>
      </c>
      <c r="F19" s="35">
        <v>9</v>
      </c>
      <c r="G19" s="36">
        <v>6</v>
      </c>
      <c r="H19" s="15">
        <f t="shared" si="1"/>
        <v>-33.333333333333336</v>
      </c>
      <c r="I19" s="15">
        <f>G19/C19*100-100</f>
        <v>0</v>
      </c>
    </row>
    <row r="20" spans="1:9" ht="15" thickBot="1" x14ac:dyDescent="0.35">
      <c r="A20" s="162" t="s">
        <v>14</v>
      </c>
      <c r="B20" s="162"/>
      <c r="C20" s="37">
        <v>204</v>
      </c>
      <c r="D20" s="38">
        <v>157</v>
      </c>
      <c r="E20" s="38">
        <v>263</v>
      </c>
      <c r="F20" s="38">
        <v>181</v>
      </c>
      <c r="G20" s="39">
        <v>137</v>
      </c>
      <c r="H20" s="22">
        <f t="shared" si="1"/>
        <v>-24.309392265193374</v>
      </c>
      <c r="I20" s="22">
        <f>G20/C20*100-100</f>
        <v>-32.843137254901961</v>
      </c>
    </row>
    <row r="21" spans="1:9" x14ac:dyDescent="0.3">
      <c r="A21" s="27" t="s">
        <v>15</v>
      </c>
      <c r="B21" s="27">
        <v>1</v>
      </c>
      <c r="C21" s="28">
        <v>38</v>
      </c>
      <c r="D21" s="29">
        <v>30</v>
      </c>
      <c r="E21" s="29">
        <v>14</v>
      </c>
      <c r="F21" s="29">
        <v>15</v>
      </c>
      <c r="G21" s="30">
        <v>12</v>
      </c>
      <c r="H21" s="15">
        <f t="shared" si="1"/>
        <v>-19.999999999999996</v>
      </c>
      <c r="I21" s="40">
        <f t="shared" si="2"/>
        <v>-68.421052631578945</v>
      </c>
    </row>
    <row r="22" spans="1:9" x14ac:dyDescent="0.3">
      <c r="A22" s="27" t="s">
        <v>15</v>
      </c>
      <c r="B22" s="27">
        <v>2</v>
      </c>
      <c r="C22" s="28">
        <v>184</v>
      </c>
      <c r="D22" s="29">
        <v>187</v>
      </c>
      <c r="E22" s="29">
        <v>161</v>
      </c>
      <c r="F22" s="29">
        <v>142</v>
      </c>
      <c r="G22" s="30">
        <v>148</v>
      </c>
      <c r="H22" s="15">
        <f t="shared" si="1"/>
        <v>4.2253521126760507</v>
      </c>
      <c r="I22" s="15">
        <f t="shared" si="2"/>
        <v>-19.565217391304344</v>
      </c>
    </row>
    <row r="23" spans="1:9" x14ac:dyDescent="0.3">
      <c r="A23" s="27" t="s">
        <v>15</v>
      </c>
      <c r="B23" s="27">
        <v>3</v>
      </c>
      <c r="C23" s="41">
        <v>152</v>
      </c>
      <c r="D23" s="29">
        <v>131</v>
      </c>
      <c r="E23" s="29">
        <v>95</v>
      </c>
      <c r="F23" s="29">
        <v>143</v>
      </c>
      <c r="G23" s="30">
        <v>176</v>
      </c>
      <c r="H23" s="15">
        <f t="shared" si="1"/>
        <v>23.076923076923084</v>
      </c>
      <c r="I23" s="15">
        <f t="shared" si="2"/>
        <v>15.789473684210535</v>
      </c>
    </row>
    <row r="24" spans="1:9" ht="15" thickBot="1" x14ac:dyDescent="0.35">
      <c r="A24" s="27" t="s">
        <v>15</v>
      </c>
      <c r="B24" s="27">
        <v>4</v>
      </c>
      <c r="C24" s="41">
        <v>3</v>
      </c>
      <c r="D24" s="42">
        <v>2</v>
      </c>
      <c r="E24" s="42">
        <v>11</v>
      </c>
      <c r="F24" s="42">
        <v>4</v>
      </c>
      <c r="G24" s="43">
        <v>5</v>
      </c>
      <c r="H24" s="15">
        <f t="shared" si="1"/>
        <v>25</v>
      </c>
      <c r="I24" s="15">
        <f t="shared" si="2"/>
        <v>66.666666666666686</v>
      </c>
    </row>
    <row r="25" spans="1:9" ht="15" thickBot="1" x14ac:dyDescent="0.35">
      <c r="A25" s="162" t="s">
        <v>16</v>
      </c>
      <c r="B25" s="162"/>
      <c r="C25" s="44">
        <v>377</v>
      </c>
      <c r="D25" s="38">
        <v>350</v>
      </c>
      <c r="E25" s="38">
        <v>281</v>
      </c>
      <c r="F25" s="38">
        <v>304</v>
      </c>
      <c r="G25" s="39">
        <v>341</v>
      </c>
      <c r="H25" s="22">
        <f>(G25/F25-1)*100</f>
        <v>12.171052631578938</v>
      </c>
      <c r="I25" s="22">
        <f t="shared" si="2"/>
        <v>-9.5490716180371322</v>
      </c>
    </row>
    <row r="26" spans="1:9" x14ac:dyDescent="0.3">
      <c r="A26" s="27" t="s">
        <v>17</v>
      </c>
      <c r="B26" s="27">
        <v>1</v>
      </c>
      <c r="C26" s="45">
        <v>27</v>
      </c>
      <c r="D26" s="46">
        <v>19</v>
      </c>
      <c r="E26" s="46">
        <v>49</v>
      </c>
      <c r="F26" s="46">
        <v>14</v>
      </c>
      <c r="G26" s="47">
        <v>11</v>
      </c>
      <c r="H26" s="15">
        <f>(G26/F26-1)*100</f>
        <v>-21.428571428571431</v>
      </c>
      <c r="I26" s="15">
        <f t="shared" si="2"/>
        <v>-59.25925925925926</v>
      </c>
    </row>
    <row r="27" spans="1:9" x14ac:dyDescent="0.3">
      <c r="A27" s="27" t="s">
        <v>17</v>
      </c>
      <c r="B27" s="27">
        <v>2</v>
      </c>
      <c r="C27" s="41">
        <v>33</v>
      </c>
      <c r="D27" s="29">
        <v>22</v>
      </c>
      <c r="E27" s="29">
        <v>16</v>
      </c>
      <c r="F27" s="29">
        <v>31</v>
      </c>
      <c r="G27" s="30">
        <v>16</v>
      </c>
      <c r="H27" s="15">
        <f t="shared" ref="H27:H28" si="3">(G27/F27-1)*100</f>
        <v>-48.387096774193552</v>
      </c>
      <c r="I27" s="15">
        <f t="shared" si="2"/>
        <v>-51.515151515151516</v>
      </c>
    </row>
    <row r="28" spans="1:9" x14ac:dyDescent="0.3">
      <c r="A28" s="27" t="s">
        <v>17</v>
      </c>
      <c r="B28" s="27">
        <v>3</v>
      </c>
      <c r="C28" s="41">
        <v>18</v>
      </c>
      <c r="D28" s="29">
        <v>13</v>
      </c>
      <c r="E28" s="29">
        <v>12</v>
      </c>
      <c r="F28" s="29">
        <v>16</v>
      </c>
      <c r="G28" s="30">
        <v>7</v>
      </c>
      <c r="H28" s="15">
        <f t="shared" si="3"/>
        <v>-56.25</v>
      </c>
      <c r="I28" s="15">
        <f t="shared" si="2"/>
        <v>-61.111111111111107</v>
      </c>
    </row>
    <row r="29" spans="1:9" ht="15" thickBot="1" x14ac:dyDescent="0.35">
      <c r="A29" s="27" t="s">
        <v>17</v>
      </c>
      <c r="B29" s="27">
        <v>4</v>
      </c>
      <c r="C29" s="48" t="s">
        <v>12</v>
      </c>
      <c r="D29" s="49" t="s">
        <v>12</v>
      </c>
      <c r="E29" s="49" t="s">
        <v>12</v>
      </c>
      <c r="F29" s="49" t="s">
        <v>12</v>
      </c>
      <c r="G29" s="50" t="s">
        <v>12</v>
      </c>
      <c r="H29" s="15" t="s">
        <v>12</v>
      </c>
      <c r="I29" s="15" t="s">
        <v>12</v>
      </c>
    </row>
    <row r="30" spans="1:9" ht="15" thickBot="1" x14ac:dyDescent="0.35">
      <c r="A30" s="162" t="s">
        <v>18</v>
      </c>
      <c r="B30" s="162"/>
      <c r="C30" s="44">
        <v>78</v>
      </c>
      <c r="D30" s="51">
        <v>54</v>
      </c>
      <c r="E30" s="51">
        <v>77</v>
      </c>
      <c r="F30" s="51">
        <v>61</v>
      </c>
      <c r="G30" s="52">
        <v>34</v>
      </c>
      <c r="H30" s="22">
        <f>(G30/F30-1)*100</f>
        <v>-44.262295081967217</v>
      </c>
      <c r="I30" s="22">
        <f>G30/C30*100-100</f>
        <v>-56.410256410256409</v>
      </c>
    </row>
    <row r="31" spans="1:9" ht="15" thickBot="1" x14ac:dyDescent="0.35">
      <c r="A31" s="170" t="s">
        <v>19</v>
      </c>
      <c r="B31" s="171"/>
      <c r="C31" s="53">
        <v>750</v>
      </c>
      <c r="D31" s="54">
        <v>649</v>
      </c>
      <c r="E31" s="54">
        <v>720</v>
      </c>
      <c r="F31" s="54">
        <v>621</v>
      </c>
      <c r="G31" s="54">
        <v>569</v>
      </c>
      <c r="H31" s="55">
        <f>G31/F31*100-100</f>
        <v>-8.3735909822866432</v>
      </c>
      <c r="I31" s="56">
        <f>G31/C31*100-100</f>
        <v>-24.133333333333326</v>
      </c>
    </row>
    <row r="32" spans="1:9" ht="15" thickBot="1" x14ac:dyDescent="0.35">
      <c r="A32" s="172" t="s">
        <v>20</v>
      </c>
      <c r="B32" s="172"/>
      <c r="C32" s="172"/>
      <c r="D32" s="172"/>
      <c r="E32" s="172"/>
      <c r="F32" s="172"/>
      <c r="G32" s="172"/>
      <c r="H32" s="172"/>
      <c r="I32" s="172"/>
    </row>
    <row r="33" spans="1:9" x14ac:dyDescent="0.3">
      <c r="A33" s="57" t="s">
        <v>11</v>
      </c>
      <c r="B33" s="57">
        <v>1</v>
      </c>
      <c r="C33" s="58" t="s">
        <v>12</v>
      </c>
      <c r="D33" s="59">
        <v>1</v>
      </c>
      <c r="E33" s="59" t="s">
        <v>12</v>
      </c>
      <c r="F33" s="59" t="s">
        <v>12</v>
      </c>
      <c r="G33" s="60" t="s">
        <v>12</v>
      </c>
      <c r="H33" s="15" t="s">
        <v>12</v>
      </c>
      <c r="I33" s="15" t="s">
        <v>12</v>
      </c>
    </row>
    <row r="34" spans="1:9" x14ac:dyDescent="0.3">
      <c r="A34" s="57" t="s">
        <v>11</v>
      </c>
      <c r="B34" s="57">
        <v>2</v>
      </c>
      <c r="C34" s="61">
        <v>1</v>
      </c>
      <c r="D34" s="25">
        <v>2</v>
      </c>
      <c r="E34" s="25">
        <v>1</v>
      </c>
      <c r="F34" s="25">
        <v>3</v>
      </c>
      <c r="G34" s="62" t="s">
        <v>12</v>
      </c>
      <c r="H34" s="15" t="s">
        <v>12</v>
      </c>
      <c r="I34" s="15" t="s">
        <v>12</v>
      </c>
    </row>
    <row r="35" spans="1:9" ht="15" thickBot="1" x14ac:dyDescent="0.35">
      <c r="A35" s="57" t="s">
        <v>11</v>
      </c>
      <c r="B35" s="57">
        <v>3</v>
      </c>
      <c r="C35" s="63" t="s">
        <v>12</v>
      </c>
      <c r="D35" s="64" t="s">
        <v>12</v>
      </c>
      <c r="E35" s="64" t="s">
        <v>12</v>
      </c>
      <c r="F35" s="64">
        <v>2</v>
      </c>
      <c r="G35" s="65" t="s">
        <v>12</v>
      </c>
      <c r="H35" s="15" t="s">
        <v>12</v>
      </c>
      <c r="I35" s="15" t="s">
        <v>12</v>
      </c>
    </row>
    <row r="36" spans="1:9" ht="15" thickBot="1" x14ac:dyDescent="0.35">
      <c r="A36" s="168" t="s">
        <v>21</v>
      </c>
      <c r="B36" s="168"/>
      <c r="C36" s="66">
        <v>1</v>
      </c>
      <c r="D36" s="67">
        <v>3</v>
      </c>
      <c r="E36" s="67">
        <v>1</v>
      </c>
      <c r="F36" s="67">
        <v>5</v>
      </c>
      <c r="G36" s="68" t="s">
        <v>12</v>
      </c>
      <c r="H36" s="22" t="s">
        <v>12</v>
      </c>
      <c r="I36" s="22" t="s">
        <v>12</v>
      </c>
    </row>
    <row r="37" spans="1:9" x14ac:dyDescent="0.3">
      <c r="A37" s="27" t="s">
        <v>13</v>
      </c>
      <c r="B37" s="27">
        <v>1</v>
      </c>
      <c r="C37" s="41">
        <v>11</v>
      </c>
      <c r="D37" s="29" t="s">
        <v>12</v>
      </c>
      <c r="E37" s="29">
        <v>1</v>
      </c>
      <c r="F37" s="29">
        <v>1</v>
      </c>
      <c r="G37" s="69">
        <v>1</v>
      </c>
      <c r="H37" s="15">
        <f t="shared" ref="H37:H45" si="4">G37/F37*100-100</f>
        <v>0</v>
      </c>
      <c r="I37" s="15">
        <f t="shared" ref="I37:I38" si="5">G37/C37*100-100</f>
        <v>-90.909090909090907</v>
      </c>
    </row>
    <row r="38" spans="1:9" x14ac:dyDescent="0.3">
      <c r="A38" s="27" t="s">
        <v>13</v>
      </c>
      <c r="B38" s="27">
        <v>2</v>
      </c>
      <c r="C38" s="41">
        <v>4</v>
      </c>
      <c r="D38" s="29">
        <v>15</v>
      </c>
      <c r="E38" s="29">
        <v>21</v>
      </c>
      <c r="F38" s="29">
        <v>5</v>
      </c>
      <c r="G38" s="69">
        <v>6</v>
      </c>
      <c r="H38" s="15">
        <f t="shared" si="4"/>
        <v>20</v>
      </c>
      <c r="I38" s="15">
        <f t="shared" si="5"/>
        <v>50</v>
      </c>
    </row>
    <row r="39" spans="1:9" x14ac:dyDescent="0.3">
      <c r="A39" s="27" t="s">
        <v>13</v>
      </c>
      <c r="B39" s="27">
        <v>3</v>
      </c>
      <c r="C39" s="41">
        <v>1</v>
      </c>
      <c r="D39" s="29">
        <v>10</v>
      </c>
      <c r="E39" s="29">
        <v>17</v>
      </c>
      <c r="F39" s="29">
        <v>9</v>
      </c>
      <c r="G39" s="69">
        <v>2</v>
      </c>
      <c r="H39" s="15">
        <f t="shared" si="4"/>
        <v>-77.777777777777771</v>
      </c>
      <c r="I39" s="15">
        <f>G39/C39*100-100</f>
        <v>100</v>
      </c>
    </row>
    <row r="40" spans="1:9" ht="15" thickBot="1" x14ac:dyDescent="0.35">
      <c r="A40" s="27" t="s">
        <v>13</v>
      </c>
      <c r="B40" s="27">
        <v>4</v>
      </c>
      <c r="C40" s="41" t="s">
        <v>12</v>
      </c>
      <c r="D40" s="29" t="s">
        <v>12</v>
      </c>
      <c r="E40" s="29">
        <v>1</v>
      </c>
      <c r="F40" s="29">
        <v>1</v>
      </c>
      <c r="G40" s="69" t="s">
        <v>12</v>
      </c>
      <c r="H40" s="15" t="s">
        <v>12</v>
      </c>
      <c r="I40" s="15" t="s">
        <v>12</v>
      </c>
    </row>
    <row r="41" spans="1:9" ht="15" thickBot="1" x14ac:dyDescent="0.35">
      <c r="A41" s="162" t="s">
        <v>13</v>
      </c>
      <c r="B41" s="162"/>
      <c r="C41" s="44">
        <v>16</v>
      </c>
      <c r="D41" s="38">
        <v>25</v>
      </c>
      <c r="E41" s="38">
        <v>40</v>
      </c>
      <c r="F41" s="38">
        <v>16</v>
      </c>
      <c r="G41" s="70">
        <v>9</v>
      </c>
      <c r="H41" s="22">
        <f t="shared" si="4"/>
        <v>-43.75</v>
      </c>
      <c r="I41" s="22">
        <f>G41/C41*100-100</f>
        <v>-43.75</v>
      </c>
    </row>
    <row r="42" spans="1:9" x14ac:dyDescent="0.3">
      <c r="A42" s="27" t="s">
        <v>14</v>
      </c>
      <c r="B42" s="27">
        <v>1</v>
      </c>
      <c r="C42" s="41">
        <v>1</v>
      </c>
      <c r="D42" s="29">
        <v>2</v>
      </c>
      <c r="E42" s="29">
        <v>4</v>
      </c>
      <c r="F42" s="29">
        <v>4</v>
      </c>
      <c r="G42" s="69">
        <v>1</v>
      </c>
      <c r="H42" s="15">
        <f t="shared" si="4"/>
        <v>-75</v>
      </c>
      <c r="I42" s="15">
        <f>G42/C42*100-100</f>
        <v>0</v>
      </c>
    </row>
    <row r="43" spans="1:9" x14ac:dyDescent="0.3">
      <c r="A43" s="27" t="s">
        <v>14</v>
      </c>
      <c r="B43" s="27">
        <v>2</v>
      </c>
      <c r="C43" s="41">
        <v>35</v>
      </c>
      <c r="D43" s="29">
        <v>22</v>
      </c>
      <c r="E43" s="29">
        <v>38</v>
      </c>
      <c r="F43" s="29">
        <v>32</v>
      </c>
      <c r="G43" s="69">
        <v>14</v>
      </c>
      <c r="H43" s="15">
        <f t="shared" si="4"/>
        <v>-56.25</v>
      </c>
      <c r="I43" s="15">
        <f>G43/C43*100-100</f>
        <v>-60</v>
      </c>
    </row>
    <row r="44" spans="1:9" x14ac:dyDescent="0.3">
      <c r="A44" s="27" t="s">
        <v>14</v>
      </c>
      <c r="B44" s="27">
        <v>3</v>
      </c>
      <c r="C44" s="41">
        <v>15</v>
      </c>
      <c r="D44" s="29">
        <v>16</v>
      </c>
      <c r="E44" s="29">
        <v>27</v>
      </c>
      <c r="F44" s="29">
        <v>27</v>
      </c>
      <c r="G44" s="69">
        <v>14</v>
      </c>
      <c r="H44" s="15">
        <f t="shared" si="4"/>
        <v>-48.148148148148152</v>
      </c>
      <c r="I44" s="15">
        <f>G44/C44*100-100</f>
        <v>-6.6666666666666714</v>
      </c>
    </row>
    <row r="45" spans="1:9" x14ac:dyDescent="0.3">
      <c r="A45" s="23" t="s">
        <v>14</v>
      </c>
      <c r="B45" s="23">
        <v>4</v>
      </c>
      <c r="C45" s="41">
        <v>2</v>
      </c>
      <c r="D45" s="29">
        <v>2</v>
      </c>
      <c r="E45" s="29">
        <v>3</v>
      </c>
      <c r="F45" s="29">
        <v>1</v>
      </c>
      <c r="G45" s="69">
        <v>2</v>
      </c>
      <c r="H45" s="15">
        <f t="shared" si="4"/>
        <v>100</v>
      </c>
      <c r="I45" s="15">
        <f>G45/C45*100-100</f>
        <v>0</v>
      </c>
    </row>
    <row r="46" spans="1:9" ht="15" thickBot="1" x14ac:dyDescent="0.35">
      <c r="A46" s="23" t="s">
        <v>14</v>
      </c>
      <c r="B46" s="23">
        <v>5</v>
      </c>
      <c r="C46" s="41" t="s">
        <v>12</v>
      </c>
      <c r="D46" s="29" t="s">
        <v>12</v>
      </c>
      <c r="E46" s="29" t="s">
        <v>12</v>
      </c>
      <c r="F46" s="29" t="s">
        <v>12</v>
      </c>
      <c r="G46" s="69" t="s">
        <v>12</v>
      </c>
      <c r="H46" s="71" t="s">
        <v>12</v>
      </c>
      <c r="I46" s="15" t="s">
        <v>12</v>
      </c>
    </row>
    <row r="47" spans="1:9" ht="15" thickBot="1" x14ac:dyDescent="0.35">
      <c r="A47" s="162" t="s">
        <v>14</v>
      </c>
      <c r="B47" s="162"/>
      <c r="C47" s="44">
        <v>53</v>
      </c>
      <c r="D47" s="38">
        <v>42</v>
      </c>
      <c r="E47" s="38">
        <v>72</v>
      </c>
      <c r="F47" s="38">
        <v>64</v>
      </c>
      <c r="G47" s="70">
        <v>31</v>
      </c>
      <c r="H47" s="22">
        <f t="shared" ref="H47:H54" si="6">G47/F47*100-100</f>
        <v>-51.5625</v>
      </c>
      <c r="I47" s="22">
        <f t="shared" ref="I47:I54" si="7">G47/C47*100-100</f>
        <v>-41.509433962264154</v>
      </c>
    </row>
    <row r="48" spans="1:9" x14ac:dyDescent="0.3">
      <c r="A48" s="27" t="s">
        <v>15</v>
      </c>
      <c r="B48" s="27">
        <v>1</v>
      </c>
      <c r="C48" s="41">
        <v>12</v>
      </c>
      <c r="D48" s="46">
        <v>29</v>
      </c>
      <c r="E48" s="46">
        <v>21</v>
      </c>
      <c r="F48" s="46">
        <v>16</v>
      </c>
      <c r="G48" s="72">
        <v>11</v>
      </c>
      <c r="H48" s="15">
        <f>G48/F48*100-100</f>
        <v>-31.25</v>
      </c>
      <c r="I48" s="15">
        <f>G48/C48*100-100</f>
        <v>-8.3333333333333428</v>
      </c>
    </row>
    <row r="49" spans="1:9" x14ac:dyDescent="0.3">
      <c r="A49" s="27" t="s">
        <v>15</v>
      </c>
      <c r="B49" s="27">
        <v>2</v>
      </c>
      <c r="C49" s="41">
        <v>87</v>
      </c>
      <c r="D49" s="29">
        <v>65</v>
      </c>
      <c r="E49" s="29">
        <v>83</v>
      </c>
      <c r="F49" s="29">
        <v>76</v>
      </c>
      <c r="G49" s="69">
        <v>40</v>
      </c>
      <c r="H49" s="15">
        <f>G49/F49*100-100</f>
        <v>-47.368421052631582</v>
      </c>
      <c r="I49" s="15">
        <f>G49/C49*100-100</f>
        <v>-54.022988505747129</v>
      </c>
    </row>
    <row r="50" spans="1:9" x14ac:dyDescent="0.3">
      <c r="A50" s="27" t="s">
        <v>15</v>
      </c>
      <c r="B50" s="27">
        <v>3</v>
      </c>
      <c r="C50" s="41">
        <v>23</v>
      </c>
      <c r="D50" s="29">
        <v>35</v>
      </c>
      <c r="E50" s="29">
        <v>36</v>
      </c>
      <c r="F50" s="29">
        <v>23</v>
      </c>
      <c r="G50" s="69">
        <v>16</v>
      </c>
      <c r="H50" s="15">
        <f>G50/F50*100-100</f>
        <v>-30.434782608695656</v>
      </c>
      <c r="I50" s="15">
        <f>G50/C50*100-100</f>
        <v>-30.434782608695656</v>
      </c>
    </row>
    <row r="51" spans="1:9" ht="15" thickBot="1" x14ac:dyDescent="0.35">
      <c r="A51" s="27" t="s">
        <v>15</v>
      </c>
      <c r="B51" s="27">
        <v>4</v>
      </c>
      <c r="C51" s="41" t="s">
        <v>12</v>
      </c>
      <c r="D51" s="29">
        <v>2</v>
      </c>
      <c r="E51" s="29">
        <v>1</v>
      </c>
      <c r="F51" s="29">
        <v>1</v>
      </c>
      <c r="G51" s="69" t="s">
        <v>12</v>
      </c>
      <c r="H51" s="15" t="s">
        <v>12</v>
      </c>
      <c r="I51" s="15" t="s">
        <v>12</v>
      </c>
    </row>
    <row r="52" spans="1:9" ht="15" thickBot="1" x14ac:dyDescent="0.35">
      <c r="A52" s="162" t="s">
        <v>15</v>
      </c>
      <c r="B52" s="162"/>
      <c r="C52" s="44">
        <v>122</v>
      </c>
      <c r="D52" s="38">
        <v>131</v>
      </c>
      <c r="E52" s="38">
        <v>141</v>
      </c>
      <c r="F52" s="38">
        <v>116</v>
      </c>
      <c r="G52" s="70">
        <v>67</v>
      </c>
      <c r="H52" s="22">
        <f>G52/F52*100-100</f>
        <v>-42.241379310344826</v>
      </c>
      <c r="I52" s="22">
        <f>G52/C52*100-100</f>
        <v>-45.081967213114751</v>
      </c>
    </row>
    <row r="53" spans="1:9" x14ac:dyDescent="0.3">
      <c r="A53" s="27" t="s">
        <v>17</v>
      </c>
      <c r="B53" s="27">
        <v>1</v>
      </c>
      <c r="C53" s="41">
        <v>10</v>
      </c>
      <c r="D53" s="46">
        <v>11</v>
      </c>
      <c r="E53" s="46">
        <v>12</v>
      </c>
      <c r="F53" s="46">
        <v>8</v>
      </c>
      <c r="G53" s="72">
        <v>8</v>
      </c>
      <c r="H53" s="15">
        <f t="shared" si="6"/>
        <v>0</v>
      </c>
      <c r="I53" s="15">
        <f t="shared" si="7"/>
        <v>-20</v>
      </c>
    </row>
    <row r="54" spans="1:9" x14ac:dyDescent="0.3">
      <c r="A54" s="27" t="s">
        <v>17</v>
      </c>
      <c r="B54" s="27">
        <v>2</v>
      </c>
      <c r="C54" s="41">
        <v>9</v>
      </c>
      <c r="D54" s="29">
        <v>7</v>
      </c>
      <c r="E54" s="29">
        <v>8</v>
      </c>
      <c r="F54" s="29">
        <v>10</v>
      </c>
      <c r="G54" s="69">
        <v>3</v>
      </c>
      <c r="H54" s="15">
        <f t="shared" si="6"/>
        <v>-70</v>
      </c>
      <c r="I54" s="71">
        <f t="shared" si="7"/>
        <v>-66.666666666666671</v>
      </c>
    </row>
    <row r="55" spans="1:9" x14ac:dyDescent="0.3">
      <c r="A55" s="27" t="s">
        <v>17</v>
      </c>
      <c r="B55" s="27">
        <v>3</v>
      </c>
      <c r="C55" s="41">
        <v>2</v>
      </c>
      <c r="D55" s="29">
        <v>6</v>
      </c>
      <c r="E55" s="29">
        <v>4</v>
      </c>
      <c r="F55" s="29">
        <v>1</v>
      </c>
      <c r="G55" s="69" t="s">
        <v>12</v>
      </c>
      <c r="H55" s="15" t="s">
        <v>12</v>
      </c>
      <c r="I55" s="71" t="s">
        <v>12</v>
      </c>
    </row>
    <row r="56" spans="1:9" ht="15" thickBot="1" x14ac:dyDescent="0.35">
      <c r="A56" s="27" t="s">
        <v>17</v>
      </c>
      <c r="B56" s="27">
        <v>4</v>
      </c>
      <c r="C56" s="48" t="s">
        <v>12</v>
      </c>
      <c r="D56" s="42" t="s">
        <v>12</v>
      </c>
      <c r="E56" s="42" t="s">
        <v>12</v>
      </c>
      <c r="F56" s="42" t="s">
        <v>12</v>
      </c>
      <c r="G56" s="73" t="s">
        <v>12</v>
      </c>
      <c r="H56" s="15" t="s">
        <v>12</v>
      </c>
      <c r="I56" s="71" t="s">
        <v>12</v>
      </c>
    </row>
    <row r="57" spans="1:9" ht="15" thickBot="1" x14ac:dyDescent="0.35">
      <c r="A57" s="162" t="s">
        <v>17</v>
      </c>
      <c r="B57" s="162"/>
      <c r="C57" s="44">
        <v>21</v>
      </c>
      <c r="D57" s="38">
        <v>24</v>
      </c>
      <c r="E57" s="38">
        <v>24</v>
      </c>
      <c r="F57" s="38">
        <v>19</v>
      </c>
      <c r="G57" s="70">
        <v>11</v>
      </c>
      <c r="H57" s="22">
        <f>G57/F57*100-100</f>
        <v>-42.105263157894733</v>
      </c>
      <c r="I57" s="22">
        <f>G57/C57*100-100</f>
        <v>-47.619047619047613</v>
      </c>
    </row>
    <row r="58" spans="1:9" ht="15" thickBot="1" x14ac:dyDescent="0.35">
      <c r="A58" s="170" t="s">
        <v>22</v>
      </c>
      <c r="B58" s="171"/>
      <c r="C58" s="53">
        <v>213</v>
      </c>
      <c r="D58" s="53">
        <v>225</v>
      </c>
      <c r="E58" s="53">
        <v>278</v>
      </c>
      <c r="F58" s="53">
        <v>220</v>
      </c>
      <c r="G58" s="53">
        <v>118</v>
      </c>
      <c r="H58" s="74">
        <f>G58/F58*100-100</f>
        <v>-46.36363636363636</v>
      </c>
      <c r="I58" s="56">
        <f>G58/C58*100-100</f>
        <v>-44.600938967136152</v>
      </c>
    </row>
    <row r="59" spans="1:9" ht="15" thickBot="1" x14ac:dyDescent="0.35">
      <c r="A59" s="176" t="s">
        <v>23</v>
      </c>
      <c r="B59" s="176"/>
      <c r="C59" s="176"/>
      <c r="D59" s="176"/>
      <c r="E59" s="176"/>
      <c r="F59" s="176"/>
      <c r="G59" s="176"/>
      <c r="H59" s="176"/>
      <c r="I59" s="176"/>
    </row>
    <row r="60" spans="1:9" x14ac:dyDescent="0.3">
      <c r="A60" s="75" t="s">
        <v>13</v>
      </c>
      <c r="B60" s="75">
        <v>2</v>
      </c>
      <c r="C60" s="76" t="s">
        <v>12</v>
      </c>
      <c r="D60" s="77" t="s">
        <v>12</v>
      </c>
      <c r="E60" s="77" t="s">
        <v>12</v>
      </c>
      <c r="F60" s="77" t="s">
        <v>12</v>
      </c>
      <c r="G60" s="78" t="s">
        <v>12</v>
      </c>
      <c r="H60" s="79" t="s">
        <v>12</v>
      </c>
      <c r="I60" s="79" t="s">
        <v>12</v>
      </c>
    </row>
    <row r="61" spans="1:9" x14ac:dyDescent="0.3">
      <c r="A61" s="75" t="s">
        <v>13</v>
      </c>
      <c r="B61" s="75">
        <v>3</v>
      </c>
      <c r="C61" s="80" t="s">
        <v>12</v>
      </c>
      <c r="D61" s="81" t="s">
        <v>12</v>
      </c>
      <c r="E61" s="81" t="s">
        <v>12</v>
      </c>
      <c r="F61" s="81" t="s">
        <v>12</v>
      </c>
      <c r="G61" s="82" t="s">
        <v>12</v>
      </c>
      <c r="H61" s="79" t="s">
        <v>12</v>
      </c>
      <c r="I61" s="83" t="s">
        <v>12</v>
      </c>
    </row>
    <row r="62" spans="1:9" ht="15" thickBot="1" x14ac:dyDescent="0.35">
      <c r="A62" s="75" t="s">
        <v>13</v>
      </c>
      <c r="B62" s="75">
        <v>4</v>
      </c>
      <c r="C62" s="84" t="s">
        <v>12</v>
      </c>
      <c r="D62" s="85" t="s">
        <v>12</v>
      </c>
      <c r="E62" s="85" t="s">
        <v>12</v>
      </c>
      <c r="F62" s="85" t="s">
        <v>12</v>
      </c>
      <c r="G62" s="86" t="s">
        <v>12</v>
      </c>
      <c r="H62" s="79" t="s">
        <v>12</v>
      </c>
      <c r="I62" s="79" t="s">
        <v>12</v>
      </c>
    </row>
    <row r="63" spans="1:9" ht="15" thickBot="1" x14ac:dyDescent="0.35">
      <c r="A63" s="176" t="s">
        <v>13</v>
      </c>
      <c r="B63" s="176"/>
      <c r="C63" s="87" t="s">
        <v>12</v>
      </c>
      <c r="D63" s="88" t="s">
        <v>12</v>
      </c>
      <c r="E63" s="88" t="s">
        <v>12</v>
      </c>
      <c r="F63" s="88" t="s">
        <v>12</v>
      </c>
      <c r="G63" s="89" t="s">
        <v>12</v>
      </c>
      <c r="H63" s="90" t="s">
        <v>12</v>
      </c>
      <c r="I63" s="22" t="s">
        <v>12</v>
      </c>
    </row>
    <row r="64" spans="1:9" x14ac:dyDescent="0.3">
      <c r="A64" s="75" t="s">
        <v>14</v>
      </c>
      <c r="B64" s="75">
        <v>2</v>
      </c>
      <c r="C64" s="80" t="s">
        <v>12</v>
      </c>
      <c r="D64" s="79" t="s">
        <v>12</v>
      </c>
      <c r="E64" s="79">
        <v>2</v>
      </c>
      <c r="F64" s="79" t="s">
        <v>12</v>
      </c>
      <c r="G64" s="91" t="s">
        <v>12</v>
      </c>
      <c r="H64" s="79" t="s">
        <v>12</v>
      </c>
      <c r="I64" s="83" t="s">
        <v>12</v>
      </c>
    </row>
    <row r="65" spans="1:9" x14ac:dyDescent="0.3">
      <c r="A65" s="23" t="s">
        <v>14</v>
      </c>
      <c r="B65" s="23">
        <v>3</v>
      </c>
      <c r="C65" s="92" t="s">
        <v>12</v>
      </c>
      <c r="D65" s="93">
        <v>4</v>
      </c>
      <c r="E65" s="93" t="s">
        <v>12</v>
      </c>
      <c r="F65" s="93" t="s">
        <v>12</v>
      </c>
      <c r="G65" s="94" t="s">
        <v>12</v>
      </c>
      <c r="H65" s="15" t="s">
        <v>12</v>
      </c>
      <c r="I65" s="71" t="s">
        <v>12</v>
      </c>
    </row>
    <row r="66" spans="1:9" ht="15" thickBot="1" x14ac:dyDescent="0.35">
      <c r="A66" s="23" t="s">
        <v>14</v>
      </c>
      <c r="B66" s="23">
        <v>4</v>
      </c>
      <c r="C66" s="92" t="s">
        <v>12</v>
      </c>
      <c r="D66" s="93" t="s">
        <v>12</v>
      </c>
      <c r="E66" s="93" t="s">
        <v>12</v>
      </c>
      <c r="F66" s="93" t="s">
        <v>12</v>
      </c>
      <c r="G66" s="94" t="s">
        <v>12</v>
      </c>
      <c r="H66" s="15" t="s">
        <v>12</v>
      </c>
      <c r="I66" s="71" t="s">
        <v>12</v>
      </c>
    </row>
    <row r="67" spans="1:9" ht="15" thickBot="1" x14ac:dyDescent="0.35">
      <c r="A67" s="168" t="s">
        <v>24</v>
      </c>
      <c r="B67" s="168"/>
      <c r="C67" s="95" t="s">
        <v>12</v>
      </c>
      <c r="D67" s="96">
        <v>4</v>
      </c>
      <c r="E67" s="96">
        <v>2</v>
      </c>
      <c r="F67" s="96" t="s">
        <v>12</v>
      </c>
      <c r="G67" s="97" t="s">
        <v>12</v>
      </c>
      <c r="H67" s="22" t="s">
        <v>12</v>
      </c>
      <c r="I67" s="22" t="s">
        <v>12</v>
      </c>
    </row>
    <row r="68" spans="1:9" x14ac:dyDescent="0.3">
      <c r="A68" s="27" t="s">
        <v>15</v>
      </c>
      <c r="B68" s="27">
        <v>2</v>
      </c>
      <c r="C68" s="92" t="s">
        <v>12</v>
      </c>
      <c r="D68" s="77">
        <v>2</v>
      </c>
      <c r="E68" s="77" t="s">
        <v>12</v>
      </c>
      <c r="F68" s="77" t="s">
        <v>12</v>
      </c>
      <c r="G68" s="78" t="s">
        <v>12</v>
      </c>
      <c r="H68" s="15" t="s">
        <v>12</v>
      </c>
      <c r="I68" s="71" t="s">
        <v>12</v>
      </c>
    </row>
    <row r="69" spans="1:9" x14ac:dyDescent="0.3">
      <c r="A69" s="23" t="s">
        <v>15</v>
      </c>
      <c r="B69" s="23">
        <v>3</v>
      </c>
      <c r="C69" s="98" t="s">
        <v>12</v>
      </c>
      <c r="D69" s="81">
        <v>4</v>
      </c>
      <c r="E69" s="81" t="s">
        <v>12</v>
      </c>
      <c r="F69" s="81" t="s">
        <v>12</v>
      </c>
      <c r="G69" s="82" t="s">
        <v>12</v>
      </c>
      <c r="H69" s="15" t="s">
        <v>12</v>
      </c>
      <c r="I69" s="71" t="s">
        <v>12</v>
      </c>
    </row>
    <row r="70" spans="1:9" ht="15" thickBot="1" x14ac:dyDescent="0.35">
      <c r="A70" s="23" t="s">
        <v>15</v>
      </c>
      <c r="B70" s="23">
        <v>4</v>
      </c>
      <c r="C70" s="98" t="s">
        <v>12</v>
      </c>
      <c r="D70" s="85" t="s">
        <v>12</v>
      </c>
      <c r="E70" s="85" t="s">
        <v>12</v>
      </c>
      <c r="F70" s="85" t="s">
        <v>12</v>
      </c>
      <c r="G70" s="86" t="s">
        <v>12</v>
      </c>
      <c r="H70" s="15" t="s">
        <v>12</v>
      </c>
      <c r="I70" s="71" t="s">
        <v>12</v>
      </c>
    </row>
    <row r="71" spans="1:9" ht="15" thickBot="1" x14ac:dyDescent="0.35">
      <c r="A71" s="168" t="s">
        <v>16</v>
      </c>
      <c r="B71" s="168"/>
      <c r="C71" s="95" t="s">
        <v>12</v>
      </c>
      <c r="D71" s="88">
        <v>6</v>
      </c>
      <c r="E71" s="88" t="s">
        <v>12</v>
      </c>
      <c r="F71" s="88" t="s">
        <v>12</v>
      </c>
      <c r="G71" s="89" t="s">
        <v>12</v>
      </c>
      <c r="H71" s="22" t="s">
        <v>12</v>
      </c>
      <c r="I71" s="22" t="s">
        <v>12</v>
      </c>
    </row>
    <row r="72" spans="1:9" x14ac:dyDescent="0.3">
      <c r="A72" s="99" t="s">
        <v>17</v>
      </c>
      <c r="B72" s="99">
        <v>1</v>
      </c>
      <c r="C72" s="100" t="s">
        <v>12</v>
      </c>
      <c r="D72" s="77" t="s">
        <v>12</v>
      </c>
      <c r="E72" s="77">
        <v>1</v>
      </c>
      <c r="F72" s="77" t="s">
        <v>12</v>
      </c>
      <c r="G72" s="78" t="s">
        <v>12</v>
      </c>
      <c r="H72" s="101" t="s">
        <v>12</v>
      </c>
      <c r="I72" s="101" t="s">
        <v>12</v>
      </c>
    </row>
    <row r="73" spans="1:9" x14ac:dyDescent="0.3">
      <c r="A73" s="99" t="s">
        <v>17</v>
      </c>
      <c r="B73" s="99">
        <v>2</v>
      </c>
      <c r="C73" s="102" t="s">
        <v>12</v>
      </c>
      <c r="D73" s="81" t="s">
        <v>12</v>
      </c>
      <c r="E73" s="81">
        <v>1</v>
      </c>
      <c r="F73" s="81" t="s">
        <v>12</v>
      </c>
      <c r="G73" s="82" t="s">
        <v>12</v>
      </c>
      <c r="H73" s="15" t="s">
        <v>12</v>
      </c>
      <c r="I73" s="103" t="s">
        <v>12</v>
      </c>
    </row>
    <row r="74" spans="1:9" ht="15" thickBot="1" x14ac:dyDescent="0.35">
      <c r="A74" s="23" t="s">
        <v>17</v>
      </c>
      <c r="B74" s="23">
        <v>3</v>
      </c>
      <c r="C74" s="104" t="s">
        <v>12</v>
      </c>
      <c r="D74" s="85" t="s">
        <v>12</v>
      </c>
      <c r="E74" s="85" t="s">
        <v>12</v>
      </c>
      <c r="F74" s="85" t="s">
        <v>12</v>
      </c>
      <c r="G74" s="86" t="s">
        <v>12</v>
      </c>
      <c r="H74" s="105" t="s">
        <v>12</v>
      </c>
      <c r="I74" s="71" t="s">
        <v>12</v>
      </c>
    </row>
    <row r="75" spans="1:9" ht="15" thickBot="1" x14ac:dyDescent="0.35">
      <c r="A75" s="168" t="s">
        <v>17</v>
      </c>
      <c r="B75" s="168"/>
      <c r="C75" s="95" t="s">
        <v>12</v>
      </c>
      <c r="D75" s="88" t="s">
        <v>12</v>
      </c>
      <c r="E75" s="88">
        <v>2</v>
      </c>
      <c r="F75" s="88" t="s">
        <v>12</v>
      </c>
      <c r="G75" s="89" t="s">
        <v>12</v>
      </c>
      <c r="H75" s="22" t="s">
        <v>12</v>
      </c>
      <c r="I75" s="106" t="s">
        <v>12</v>
      </c>
    </row>
    <row r="76" spans="1:9" ht="15" thickBot="1" x14ac:dyDescent="0.35">
      <c r="A76" s="173" t="s">
        <v>25</v>
      </c>
      <c r="B76" s="174"/>
      <c r="C76" s="107" t="s">
        <v>12</v>
      </c>
      <c r="D76" s="108">
        <v>10</v>
      </c>
      <c r="E76" s="108">
        <v>4</v>
      </c>
      <c r="F76" s="108" t="s">
        <v>12</v>
      </c>
      <c r="G76" s="108" t="s">
        <v>12</v>
      </c>
      <c r="H76" s="74" t="s">
        <v>12</v>
      </c>
      <c r="I76" s="56" t="s">
        <v>12</v>
      </c>
    </row>
    <row r="77" spans="1:9" ht="15" thickBot="1" x14ac:dyDescent="0.35">
      <c r="A77" s="172" t="s">
        <v>26</v>
      </c>
      <c r="B77" s="172"/>
      <c r="C77" s="172"/>
      <c r="D77" s="172"/>
      <c r="E77" s="172"/>
      <c r="F77" s="172"/>
      <c r="G77" s="172"/>
      <c r="H77" s="172"/>
      <c r="I77" s="175"/>
    </row>
    <row r="78" spans="1:9" x14ac:dyDescent="0.3">
      <c r="A78" s="57" t="s">
        <v>11</v>
      </c>
      <c r="B78" s="57">
        <v>2</v>
      </c>
      <c r="C78" s="109" t="s">
        <v>12</v>
      </c>
      <c r="D78" s="110" t="s">
        <v>12</v>
      </c>
      <c r="E78" s="110" t="s">
        <v>12</v>
      </c>
      <c r="F78" s="110" t="s">
        <v>12</v>
      </c>
      <c r="G78" s="111" t="s">
        <v>12</v>
      </c>
      <c r="H78" s="112" t="s">
        <v>12</v>
      </c>
      <c r="I78" s="112" t="s">
        <v>12</v>
      </c>
    </row>
    <row r="79" spans="1:9" ht="15" thickBot="1" x14ac:dyDescent="0.35">
      <c r="A79" s="57" t="s">
        <v>11</v>
      </c>
      <c r="B79" s="57">
        <v>3</v>
      </c>
      <c r="C79" s="113" t="s">
        <v>12</v>
      </c>
      <c r="D79" s="114" t="s">
        <v>12</v>
      </c>
      <c r="E79" s="114" t="s">
        <v>12</v>
      </c>
      <c r="F79" s="114" t="s">
        <v>12</v>
      </c>
      <c r="G79" s="115" t="s">
        <v>12</v>
      </c>
      <c r="H79" s="71" t="s">
        <v>12</v>
      </c>
      <c r="I79" s="112" t="s">
        <v>12</v>
      </c>
    </row>
    <row r="80" spans="1:9" ht="15" thickBot="1" x14ac:dyDescent="0.35">
      <c r="A80" s="172" t="s">
        <v>11</v>
      </c>
      <c r="B80" s="172"/>
      <c r="C80" s="116" t="s">
        <v>12</v>
      </c>
      <c r="D80" s="117" t="s">
        <v>12</v>
      </c>
      <c r="E80" s="117" t="s">
        <v>12</v>
      </c>
      <c r="F80" s="117" t="s">
        <v>12</v>
      </c>
      <c r="G80" s="118" t="s">
        <v>12</v>
      </c>
      <c r="H80" s="106" t="s">
        <v>12</v>
      </c>
      <c r="I80" s="106" t="s">
        <v>12</v>
      </c>
    </row>
    <row r="81" spans="1:9" x14ac:dyDescent="0.3">
      <c r="A81" s="27" t="s">
        <v>13</v>
      </c>
      <c r="B81" s="27">
        <v>1</v>
      </c>
      <c r="C81" s="119" t="s">
        <v>12</v>
      </c>
      <c r="D81" s="13" t="s">
        <v>12</v>
      </c>
      <c r="E81" s="13" t="s">
        <v>12</v>
      </c>
      <c r="F81" s="13" t="s">
        <v>12</v>
      </c>
      <c r="G81" s="120" t="s">
        <v>12</v>
      </c>
      <c r="H81" s="121" t="s">
        <v>12</v>
      </c>
      <c r="I81" s="121" t="s">
        <v>12</v>
      </c>
    </row>
    <row r="82" spans="1:9" x14ac:dyDescent="0.3">
      <c r="A82" s="27" t="s">
        <v>13</v>
      </c>
      <c r="B82" s="27">
        <v>2</v>
      </c>
      <c r="C82" s="122">
        <v>7</v>
      </c>
      <c r="D82" s="35">
        <v>2</v>
      </c>
      <c r="E82" s="35">
        <v>6</v>
      </c>
      <c r="F82" s="35">
        <v>1</v>
      </c>
      <c r="G82" s="123">
        <v>2</v>
      </c>
      <c r="H82" s="15">
        <f>G82/F82*100-100</f>
        <v>100</v>
      </c>
      <c r="I82" s="71">
        <f>G82/C82*100-100</f>
        <v>-71.428571428571431</v>
      </c>
    </row>
    <row r="83" spans="1:9" x14ac:dyDescent="0.3">
      <c r="A83" s="27" t="s">
        <v>13</v>
      </c>
      <c r="B83" s="27">
        <v>3</v>
      </c>
      <c r="C83" s="41">
        <v>9</v>
      </c>
      <c r="D83" s="29">
        <v>9</v>
      </c>
      <c r="E83" s="29">
        <v>9</v>
      </c>
      <c r="F83" s="29">
        <v>3</v>
      </c>
      <c r="G83" s="69">
        <v>9</v>
      </c>
      <c r="H83" s="15">
        <f>G83/F83*100-100</f>
        <v>200</v>
      </c>
      <c r="I83" s="71">
        <f>G83/C83*100-100</f>
        <v>0</v>
      </c>
    </row>
    <row r="84" spans="1:9" x14ac:dyDescent="0.3">
      <c r="A84" s="27" t="s">
        <v>13</v>
      </c>
      <c r="B84" s="27">
        <v>4</v>
      </c>
      <c r="C84" s="41">
        <v>4</v>
      </c>
      <c r="D84" s="29">
        <v>13</v>
      </c>
      <c r="E84" s="29">
        <v>8</v>
      </c>
      <c r="F84" s="29">
        <v>8</v>
      </c>
      <c r="G84" s="69">
        <v>1</v>
      </c>
      <c r="H84" s="15">
        <f>G84/F84*100-100</f>
        <v>-87.5</v>
      </c>
      <c r="I84" s="71">
        <f>G84/C84*100-100</f>
        <v>-75</v>
      </c>
    </row>
    <row r="85" spans="1:9" ht="15" thickBot="1" x14ac:dyDescent="0.35">
      <c r="A85" s="27" t="s">
        <v>13</v>
      </c>
      <c r="B85" s="27">
        <v>5</v>
      </c>
      <c r="C85" s="41" t="s">
        <v>12</v>
      </c>
      <c r="D85" s="29">
        <v>1</v>
      </c>
      <c r="E85" s="29">
        <v>3</v>
      </c>
      <c r="F85" s="29" t="s">
        <v>12</v>
      </c>
      <c r="G85" s="69" t="s">
        <v>12</v>
      </c>
      <c r="H85" s="15" t="s">
        <v>12</v>
      </c>
      <c r="I85" s="71" t="s">
        <v>12</v>
      </c>
    </row>
    <row r="86" spans="1:9" ht="15" thickBot="1" x14ac:dyDescent="0.35">
      <c r="A86" s="162" t="s">
        <v>13</v>
      </c>
      <c r="B86" s="162"/>
      <c r="C86" s="44">
        <v>20</v>
      </c>
      <c r="D86" s="38">
        <v>25</v>
      </c>
      <c r="E86" s="38">
        <v>26</v>
      </c>
      <c r="F86" s="38">
        <v>12</v>
      </c>
      <c r="G86" s="70">
        <v>12</v>
      </c>
      <c r="H86" s="106">
        <f>G86/F86*100-100</f>
        <v>0</v>
      </c>
      <c r="I86" s="106">
        <f t="shared" ref="I86:I102" si="8">G86/C86*100-100</f>
        <v>-40</v>
      </c>
    </row>
    <row r="87" spans="1:9" x14ac:dyDescent="0.3">
      <c r="A87" s="27" t="s">
        <v>14</v>
      </c>
      <c r="B87" s="27">
        <v>1</v>
      </c>
      <c r="C87" s="41">
        <v>3</v>
      </c>
      <c r="D87" s="29">
        <v>2</v>
      </c>
      <c r="E87" s="29">
        <v>2</v>
      </c>
      <c r="F87" s="29">
        <v>1</v>
      </c>
      <c r="G87" s="69">
        <v>1</v>
      </c>
      <c r="H87" s="71">
        <f t="shared" ref="H87:H102" si="9">G87/F87*100-100</f>
        <v>0</v>
      </c>
      <c r="I87" s="71">
        <f t="shared" si="8"/>
        <v>-66.666666666666671</v>
      </c>
    </row>
    <row r="88" spans="1:9" x14ac:dyDescent="0.3">
      <c r="A88" s="27" t="s">
        <v>14</v>
      </c>
      <c r="B88" s="27">
        <v>2</v>
      </c>
      <c r="C88" s="41">
        <v>17</v>
      </c>
      <c r="D88" s="29">
        <v>12</v>
      </c>
      <c r="E88" s="29">
        <v>10</v>
      </c>
      <c r="F88" s="29">
        <v>7</v>
      </c>
      <c r="G88" s="69">
        <v>7</v>
      </c>
      <c r="H88" s="71">
        <f t="shared" si="9"/>
        <v>0</v>
      </c>
      <c r="I88" s="71">
        <f t="shared" si="8"/>
        <v>-58.82352941176471</v>
      </c>
    </row>
    <row r="89" spans="1:9" x14ac:dyDescent="0.3">
      <c r="A89" s="27" t="s">
        <v>14</v>
      </c>
      <c r="B89" s="27">
        <v>3</v>
      </c>
      <c r="C89" s="41">
        <v>29</v>
      </c>
      <c r="D89" s="29">
        <v>27</v>
      </c>
      <c r="E89" s="29">
        <v>59</v>
      </c>
      <c r="F89" s="29">
        <v>36</v>
      </c>
      <c r="G89" s="69">
        <v>17</v>
      </c>
      <c r="H89" s="15">
        <f t="shared" si="9"/>
        <v>-52.777777777777779</v>
      </c>
      <c r="I89" s="71">
        <f t="shared" si="8"/>
        <v>-41.379310344827594</v>
      </c>
    </row>
    <row r="90" spans="1:9" x14ac:dyDescent="0.3">
      <c r="A90" s="27" t="s">
        <v>14</v>
      </c>
      <c r="B90" s="27">
        <v>4</v>
      </c>
      <c r="C90" s="41">
        <v>37</v>
      </c>
      <c r="D90" s="29">
        <v>28</v>
      </c>
      <c r="E90" s="29">
        <v>62</v>
      </c>
      <c r="F90" s="29">
        <v>30</v>
      </c>
      <c r="G90" s="69">
        <v>19</v>
      </c>
      <c r="H90" s="15">
        <f t="shared" si="9"/>
        <v>-36.666666666666671</v>
      </c>
      <c r="I90" s="71">
        <f t="shared" si="8"/>
        <v>-48.648648648648653</v>
      </c>
    </row>
    <row r="91" spans="1:9" ht="15" thickBot="1" x14ac:dyDescent="0.35">
      <c r="A91" s="27" t="s">
        <v>14</v>
      </c>
      <c r="B91" s="27">
        <v>5</v>
      </c>
      <c r="C91" s="122">
        <v>7</v>
      </c>
      <c r="D91" s="35">
        <v>4</v>
      </c>
      <c r="E91" s="35">
        <v>3</v>
      </c>
      <c r="F91" s="35">
        <v>1</v>
      </c>
      <c r="G91" s="123">
        <v>1</v>
      </c>
      <c r="H91" s="15">
        <f t="shared" si="9"/>
        <v>0</v>
      </c>
      <c r="I91" s="71">
        <f t="shared" si="8"/>
        <v>-85.714285714285722</v>
      </c>
    </row>
    <row r="92" spans="1:9" ht="15" thickBot="1" x14ac:dyDescent="0.35">
      <c r="A92" s="162" t="s">
        <v>14</v>
      </c>
      <c r="B92" s="162"/>
      <c r="C92" s="44">
        <v>93</v>
      </c>
      <c r="D92" s="38">
        <v>73</v>
      </c>
      <c r="E92" s="38">
        <v>136</v>
      </c>
      <c r="F92" s="38">
        <v>75</v>
      </c>
      <c r="G92" s="70">
        <v>45</v>
      </c>
      <c r="H92" s="22">
        <f t="shared" si="9"/>
        <v>-40</v>
      </c>
      <c r="I92" s="22">
        <f t="shared" si="8"/>
        <v>-51.612903225806448</v>
      </c>
    </row>
    <row r="93" spans="1:9" x14ac:dyDescent="0.3">
      <c r="A93" s="27" t="s">
        <v>15</v>
      </c>
      <c r="B93" s="27">
        <v>1</v>
      </c>
      <c r="C93" s="45">
        <v>5</v>
      </c>
      <c r="D93" s="46">
        <v>27</v>
      </c>
      <c r="E93" s="46">
        <v>14</v>
      </c>
      <c r="F93" s="46">
        <v>7</v>
      </c>
      <c r="G93" s="72">
        <v>8</v>
      </c>
      <c r="H93" s="15">
        <f t="shared" si="9"/>
        <v>14.285714285714278</v>
      </c>
      <c r="I93" s="71">
        <f t="shared" si="8"/>
        <v>60</v>
      </c>
    </row>
    <row r="94" spans="1:9" x14ac:dyDescent="0.3">
      <c r="A94" s="27" t="s">
        <v>15</v>
      </c>
      <c r="B94" s="27">
        <v>2</v>
      </c>
      <c r="C94" s="41">
        <v>61</v>
      </c>
      <c r="D94" s="29">
        <v>112</v>
      </c>
      <c r="E94" s="29">
        <v>137</v>
      </c>
      <c r="F94" s="29">
        <v>86</v>
      </c>
      <c r="G94" s="69">
        <v>56</v>
      </c>
      <c r="H94" s="15">
        <f t="shared" si="9"/>
        <v>-34.883720930232556</v>
      </c>
      <c r="I94" s="71">
        <f t="shared" si="8"/>
        <v>-8.1967213114754145</v>
      </c>
    </row>
    <row r="95" spans="1:9" x14ac:dyDescent="0.3">
      <c r="A95" s="27" t="s">
        <v>15</v>
      </c>
      <c r="B95" s="27">
        <v>3</v>
      </c>
      <c r="C95" s="41">
        <v>321</v>
      </c>
      <c r="D95" s="29">
        <v>295</v>
      </c>
      <c r="E95" s="29">
        <v>296</v>
      </c>
      <c r="F95" s="29">
        <v>297</v>
      </c>
      <c r="G95" s="69">
        <v>246</v>
      </c>
      <c r="H95" s="15">
        <f t="shared" si="9"/>
        <v>-17.171717171717177</v>
      </c>
      <c r="I95" s="71">
        <f t="shared" si="8"/>
        <v>-23.36448598130842</v>
      </c>
    </row>
    <row r="96" spans="1:9" x14ac:dyDescent="0.3">
      <c r="A96" s="27" t="s">
        <v>15</v>
      </c>
      <c r="B96" s="27">
        <v>4</v>
      </c>
      <c r="C96" s="41">
        <v>93</v>
      </c>
      <c r="D96" s="29">
        <v>99</v>
      </c>
      <c r="E96" s="29">
        <v>118</v>
      </c>
      <c r="F96" s="29">
        <v>118</v>
      </c>
      <c r="G96" s="69">
        <v>80</v>
      </c>
      <c r="H96" s="15">
        <f t="shared" si="9"/>
        <v>-32.203389830508485</v>
      </c>
      <c r="I96" s="71">
        <f t="shared" si="8"/>
        <v>-13.978494623655919</v>
      </c>
    </row>
    <row r="97" spans="1:9" ht="15" thickBot="1" x14ac:dyDescent="0.35">
      <c r="A97" s="27" t="s">
        <v>15</v>
      </c>
      <c r="B97" s="27">
        <v>5</v>
      </c>
      <c r="C97" s="41">
        <v>4</v>
      </c>
      <c r="D97" s="42">
        <v>2</v>
      </c>
      <c r="E97" s="42">
        <v>3</v>
      </c>
      <c r="F97" s="42">
        <v>2</v>
      </c>
      <c r="G97" s="73">
        <v>1</v>
      </c>
      <c r="H97" s="15">
        <f t="shared" si="9"/>
        <v>-50</v>
      </c>
      <c r="I97" s="71">
        <f t="shared" si="8"/>
        <v>-75</v>
      </c>
    </row>
    <row r="98" spans="1:9" ht="15" thickBot="1" x14ac:dyDescent="0.35">
      <c r="A98" s="162" t="s">
        <v>15</v>
      </c>
      <c r="B98" s="162"/>
      <c r="C98" s="44">
        <v>484</v>
      </c>
      <c r="D98" s="38">
        <v>535</v>
      </c>
      <c r="E98" s="38">
        <v>568</v>
      </c>
      <c r="F98" s="38">
        <v>510</v>
      </c>
      <c r="G98" s="70">
        <v>391</v>
      </c>
      <c r="H98" s="22">
        <f t="shared" si="9"/>
        <v>-23.333333333333329</v>
      </c>
      <c r="I98" s="22">
        <f t="shared" si="8"/>
        <v>-19.214876033057848</v>
      </c>
    </row>
    <row r="99" spans="1:9" x14ac:dyDescent="0.3">
      <c r="A99" s="27" t="s">
        <v>17</v>
      </c>
      <c r="B99" s="27">
        <v>1</v>
      </c>
      <c r="C99" s="41">
        <v>199</v>
      </c>
      <c r="D99" s="29">
        <v>146</v>
      </c>
      <c r="E99" s="29">
        <v>179</v>
      </c>
      <c r="F99" s="29">
        <v>202</v>
      </c>
      <c r="G99" s="69">
        <v>94</v>
      </c>
      <c r="H99" s="15">
        <f t="shared" si="9"/>
        <v>-53.465346534653463</v>
      </c>
      <c r="I99" s="15">
        <f t="shared" si="8"/>
        <v>-52.763819095477388</v>
      </c>
    </row>
    <row r="100" spans="1:9" x14ac:dyDescent="0.3">
      <c r="A100" s="27" t="s">
        <v>17</v>
      </c>
      <c r="B100" s="27">
        <v>2</v>
      </c>
      <c r="C100" s="41">
        <v>279</v>
      </c>
      <c r="D100" s="29">
        <v>153</v>
      </c>
      <c r="E100" s="29">
        <v>191</v>
      </c>
      <c r="F100" s="29">
        <v>221</v>
      </c>
      <c r="G100" s="69">
        <v>136</v>
      </c>
      <c r="H100" s="15">
        <f t="shared" si="9"/>
        <v>-38.46153846153846</v>
      </c>
      <c r="I100" s="15">
        <f t="shared" si="8"/>
        <v>-51.25448028673835</v>
      </c>
    </row>
    <row r="101" spans="1:9" x14ac:dyDescent="0.3">
      <c r="A101" s="27" t="s">
        <v>17</v>
      </c>
      <c r="B101" s="27">
        <v>3</v>
      </c>
      <c r="C101" s="41">
        <v>174</v>
      </c>
      <c r="D101" s="29">
        <v>115</v>
      </c>
      <c r="E101" s="29">
        <v>126</v>
      </c>
      <c r="F101" s="29">
        <v>137</v>
      </c>
      <c r="G101" s="69">
        <v>140</v>
      </c>
      <c r="H101" s="15">
        <f t="shared" si="9"/>
        <v>2.1897810218978151</v>
      </c>
      <c r="I101" s="15">
        <f t="shared" si="8"/>
        <v>-19.540229885057471</v>
      </c>
    </row>
    <row r="102" spans="1:9" x14ac:dyDescent="0.3">
      <c r="A102" s="27" t="s">
        <v>17</v>
      </c>
      <c r="B102" s="27">
        <v>4</v>
      </c>
      <c r="C102" s="41">
        <v>13</v>
      </c>
      <c r="D102" s="29">
        <v>6</v>
      </c>
      <c r="E102" s="29">
        <v>26</v>
      </c>
      <c r="F102" s="29">
        <v>25</v>
      </c>
      <c r="G102" s="69">
        <v>11</v>
      </c>
      <c r="H102" s="15">
        <f t="shared" si="9"/>
        <v>-56</v>
      </c>
      <c r="I102" s="15">
        <f t="shared" si="8"/>
        <v>-15.384615384615387</v>
      </c>
    </row>
    <row r="103" spans="1:9" ht="15" thickBot="1" x14ac:dyDescent="0.35">
      <c r="A103" s="27" t="s">
        <v>17</v>
      </c>
      <c r="B103" s="27">
        <v>5</v>
      </c>
      <c r="C103" s="48" t="s">
        <v>12</v>
      </c>
      <c r="D103" s="42" t="s">
        <v>12</v>
      </c>
      <c r="E103" s="42" t="s">
        <v>12</v>
      </c>
      <c r="F103" s="42" t="s">
        <v>12</v>
      </c>
      <c r="G103" s="73" t="s">
        <v>12</v>
      </c>
      <c r="H103" s="15" t="s">
        <v>12</v>
      </c>
      <c r="I103" s="15" t="s">
        <v>12</v>
      </c>
    </row>
    <row r="104" spans="1:9" ht="15" thickBot="1" x14ac:dyDescent="0.35">
      <c r="A104" s="162" t="s">
        <v>17</v>
      </c>
      <c r="B104" s="162"/>
      <c r="C104" s="44">
        <v>665</v>
      </c>
      <c r="D104" s="38">
        <v>420</v>
      </c>
      <c r="E104" s="38">
        <v>522</v>
      </c>
      <c r="F104" s="38">
        <v>585</v>
      </c>
      <c r="G104" s="70">
        <v>381</v>
      </c>
      <c r="H104" s="101">
        <f>G104/F104*100-100</f>
        <v>-34.871794871794876</v>
      </c>
      <c r="I104" s="101">
        <f>G104/C104*100-100</f>
        <v>-42.706766917293237</v>
      </c>
    </row>
    <row r="105" spans="1:9" ht="15" thickBot="1" x14ac:dyDescent="0.35">
      <c r="A105" s="170" t="s">
        <v>27</v>
      </c>
      <c r="B105" s="171"/>
      <c r="C105" s="53">
        <v>1262</v>
      </c>
      <c r="D105" s="53">
        <v>1053</v>
      </c>
      <c r="E105" s="53">
        <v>1252</v>
      </c>
      <c r="F105" s="53">
        <v>1182</v>
      </c>
      <c r="G105" s="53">
        <v>829</v>
      </c>
      <c r="H105" s="74">
        <f>G105/F105*100-100</f>
        <v>-29.864636209813881</v>
      </c>
      <c r="I105" s="124">
        <f>G105/C105*100-100</f>
        <v>-34.31061806656102</v>
      </c>
    </row>
    <row r="106" spans="1:9" ht="15" thickBot="1" x14ac:dyDescent="0.35">
      <c r="A106" s="172" t="s">
        <v>28</v>
      </c>
      <c r="B106" s="172"/>
      <c r="C106" s="172"/>
      <c r="D106" s="172"/>
      <c r="E106" s="172"/>
      <c r="F106" s="172"/>
      <c r="G106" s="172"/>
      <c r="H106" s="172"/>
      <c r="I106" s="172"/>
    </row>
    <row r="107" spans="1:9" x14ac:dyDescent="0.3">
      <c r="A107" s="125" t="s">
        <v>11</v>
      </c>
      <c r="B107" s="125">
        <v>1</v>
      </c>
      <c r="C107" s="58" t="s">
        <v>12</v>
      </c>
      <c r="D107" s="126">
        <v>1</v>
      </c>
      <c r="E107" s="126" t="s">
        <v>12</v>
      </c>
      <c r="F107" s="126" t="s">
        <v>12</v>
      </c>
      <c r="G107" s="127" t="s">
        <v>12</v>
      </c>
      <c r="H107" s="126" t="s">
        <v>12</v>
      </c>
      <c r="I107" s="126" t="s">
        <v>12</v>
      </c>
    </row>
    <row r="108" spans="1:9" x14ac:dyDescent="0.3">
      <c r="A108" s="57" t="s">
        <v>11</v>
      </c>
      <c r="B108" s="57">
        <v>2</v>
      </c>
      <c r="C108" s="63" t="s">
        <v>12</v>
      </c>
      <c r="D108" s="112">
        <v>1</v>
      </c>
      <c r="E108" s="112" t="s">
        <v>12</v>
      </c>
      <c r="F108" s="112" t="s">
        <v>12</v>
      </c>
      <c r="G108" s="128" t="s">
        <v>12</v>
      </c>
      <c r="H108" s="112" t="s">
        <v>12</v>
      </c>
      <c r="I108" s="112" t="s">
        <v>12</v>
      </c>
    </row>
    <row r="109" spans="1:9" x14ac:dyDescent="0.3">
      <c r="A109" s="57" t="s">
        <v>11</v>
      </c>
      <c r="B109" s="57">
        <v>3</v>
      </c>
      <c r="C109" s="63" t="s">
        <v>12</v>
      </c>
      <c r="D109" s="112" t="s">
        <v>12</v>
      </c>
      <c r="E109" s="112" t="s">
        <v>12</v>
      </c>
      <c r="F109" s="112" t="s">
        <v>12</v>
      </c>
      <c r="G109" s="128" t="s">
        <v>12</v>
      </c>
      <c r="H109" s="112" t="s">
        <v>12</v>
      </c>
      <c r="I109" s="15" t="s">
        <v>12</v>
      </c>
    </row>
    <row r="110" spans="1:9" ht="15" thickBot="1" x14ac:dyDescent="0.35">
      <c r="A110" s="57" t="s">
        <v>11</v>
      </c>
      <c r="B110" s="57">
        <v>4</v>
      </c>
      <c r="C110" s="63" t="s">
        <v>12</v>
      </c>
      <c r="D110" s="93" t="s">
        <v>12</v>
      </c>
      <c r="E110" s="93" t="s">
        <v>12</v>
      </c>
      <c r="F110" s="93" t="s">
        <v>12</v>
      </c>
      <c r="G110" s="94" t="s">
        <v>12</v>
      </c>
      <c r="H110" s="112" t="s">
        <v>12</v>
      </c>
      <c r="I110" s="112" t="s">
        <v>12</v>
      </c>
    </row>
    <row r="111" spans="1:9" ht="15" thickBot="1" x14ac:dyDescent="0.35">
      <c r="A111" s="172" t="s">
        <v>11</v>
      </c>
      <c r="B111" s="172"/>
      <c r="C111" s="116" t="s">
        <v>12</v>
      </c>
      <c r="D111" s="129">
        <v>2</v>
      </c>
      <c r="E111" s="129" t="s">
        <v>12</v>
      </c>
      <c r="F111" s="129" t="s">
        <v>12</v>
      </c>
      <c r="G111" s="130" t="s">
        <v>12</v>
      </c>
      <c r="H111" s="22" t="s">
        <v>12</v>
      </c>
      <c r="I111" s="22" t="s">
        <v>12</v>
      </c>
    </row>
    <row r="112" spans="1:9" x14ac:dyDescent="0.3">
      <c r="A112" s="131" t="s">
        <v>13</v>
      </c>
      <c r="B112" s="131">
        <v>1</v>
      </c>
      <c r="C112" s="132" t="s">
        <v>12</v>
      </c>
      <c r="D112" s="133" t="s">
        <v>12</v>
      </c>
      <c r="E112" s="133" t="s">
        <v>12</v>
      </c>
      <c r="F112" s="133" t="s">
        <v>12</v>
      </c>
      <c r="G112" s="134" t="s">
        <v>12</v>
      </c>
      <c r="H112" s="135" t="s">
        <v>12</v>
      </c>
      <c r="I112" s="121" t="s">
        <v>12</v>
      </c>
    </row>
    <row r="113" spans="1:9" x14ac:dyDescent="0.3">
      <c r="A113" s="57" t="s">
        <v>13</v>
      </c>
      <c r="B113" s="23">
        <v>2</v>
      </c>
      <c r="C113" s="41">
        <v>2</v>
      </c>
      <c r="D113" s="25">
        <v>5</v>
      </c>
      <c r="E113" s="25">
        <v>4</v>
      </c>
      <c r="F113" s="25" t="s">
        <v>12</v>
      </c>
      <c r="G113" s="62">
        <v>2</v>
      </c>
      <c r="H113" s="15" t="s">
        <v>12</v>
      </c>
      <c r="I113" s="10">
        <f>G113/C113*100-100</f>
        <v>0</v>
      </c>
    </row>
    <row r="114" spans="1:9" x14ac:dyDescent="0.3">
      <c r="A114" s="23" t="s">
        <v>13</v>
      </c>
      <c r="B114" s="27">
        <v>3</v>
      </c>
      <c r="C114" s="41">
        <v>23</v>
      </c>
      <c r="D114" s="93">
        <v>24</v>
      </c>
      <c r="E114" s="93">
        <v>15</v>
      </c>
      <c r="F114" s="93">
        <v>7</v>
      </c>
      <c r="G114" s="94">
        <v>15</v>
      </c>
      <c r="H114" s="15">
        <f>G114/F114*100-100</f>
        <v>114.28571428571428</v>
      </c>
      <c r="I114" s="10">
        <f>G114/C114*100-100</f>
        <v>-34.782608695652172</v>
      </c>
    </row>
    <row r="115" spans="1:9" x14ac:dyDescent="0.3">
      <c r="A115" s="27" t="s">
        <v>13</v>
      </c>
      <c r="B115" s="23">
        <v>4</v>
      </c>
      <c r="C115" s="41">
        <v>8</v>
      </c>
      <c r="D115" s="93">
        <v>2</v>
      </c>
      <c r="E115" s="93">
        <v>6</v>
      </c>
      <c r="F115" s="93">
        <v>3</v>
      </c>
      <c r="G115" s="94">
        <v>15</v>
      </c>
      <c r="H115" s="15">
        <f>G115/F115*100-100</f>
        <v>400</v>
      </c>
      <c r="I115" s="10">
        <f t="shared" ref="I115" si="10">G115/C115*100-100</f>
        <v>87.5</v>
      </c>
    </row>
    <row r="116" spans="1:9" ht="15" thickBot="1" x14ac:dyDescent="0.35">
      <c r="A116" s="23" t="s">
        <v>13</v>
      </c>
      <c r="B116" s="23">
        <v>5</v>
      </c>
      <c r="C116" s="41">
        <v>1</v>
      </c>
      <c r="D116" s="93" t="s">
        <v>12</v>
      </c>
      <c r="E116" s="93" t="s">
        <v>12</v>
      </c>
      <c r="F116" s="93" t="s">
        <v>12</v>
      </c>
      <c r="G116" s="94" t="s">
        <v>12</v>
      </c>
      <c r="H116" s="10" t="s">
        <v>12</v>
      </c>
      <c r="I116" s="10" t="s">
        <v>12</v>
      </c>
    </row>
    <row r="117" spans="1:9" ht="15" thickBot="1" x14ac:dyDescent="0.35">
      <c r="A117" s="162" t="s">
        <v>13</v>
      </c>
      <c r="B117" s="162"/>
      <c r="C117" s="44">
        <v>34</v>
      </c>
      <c r="D117" s="38">
        <v>31</v>
      </c>
      <c r="E117" s="38">
        <v>25</v>
      </c>
      <c r="F117" s="38">
        <v>10</v>
      </c>
      <c r="G117" s="70">
        <v>32</v>
      </c>
      <c r="H117" s="106">
        <f>G117/F117*100-100</f>
        <v>220</v>
      </c>
      <c r="I117" s="22">
        <f>G117/C117*100-100</f>
        <v>-5.8823529411764781</v>
      </c>
    </row>
    <row r="118" spans="1:9" x14ac:dyDescent="0.3">
      <c r="A118" s="136" t="s">
        <v>14</v>
      </c>
      <c r="B118" s="136">
        <v>1</v>
      </c>
      <c r="C118" s="137">
        <v>3</v>
      </c>
      <c r="D118" s="138" t="s">
        <v>12</v>
      </c>
      <c r="E118" s="138" t="s">
        <v>12</v>
      </c>
      <c r="F118" s="138" t="s">
        <v>12</v>
      </c>
      <c r="G118" s="139" t="s">
        <v>12</v>
      </c>
      <c r="H118" s="15" t="s">
        <v>12</v>
      </c>
      <c r="I118" s="71" t="s">
        <v>12</v>
      </c>
    </row>
    <row r="119" spans="1:9" x14ac:dyDescent="0.3">
      <c r="A119" s="27" t="s">
        <v>14</v>
      </c>
      <c r="B119" s="27">
        <v>2</v>
      </c>
      <c r="C119" s="41">
        <v>68</v>
      </c>
      <c r="D119" s="29">
        <v>28</v>
      </c>
      <c r="E119" s="29">
        <v>15</v>
      </c>
      <c r="F119" s="29">
        <v>9</v>
      </c>
      <c r="G119" s="69">
        <v>8</v>
      </c>
      <c r="H119" s="15">
        <f t="shared" ref="H119:H133" si="11">G119/F119*100-100</f>
        <v>-11.111111111111114</v>
      </c>
      <c r="I119" s="71">
        <f t="shared" ref="I119:I133" si="12">G119/C119*100-100</f>
        <v>-88.235294117647058</v>
      </c>
    </row>
    <row r="120" spans="1:9" x14ac:dyDescent="0.3">
      <c r="A120" s="27" t="s">
        <v>14</v>
      </c>
      <c r="B120" s="27">
        <v>3</v>
      </c>
      <c r="C120" s="41">
        <v>37</v>
      </c>
      <c r="D120" s="29">
        <v>56</v>
      </c>
      <c r="E120" s="29">
        <v>66</v>
      </c>
      <c r="F120" s="29">
        <v>79</v>
      </c>
      <c r="G120" s="69">
        <v>57</v>
      </c>
      <c r="H120" s="15">
        <f t="shared" si="11"/>
        <v>-27.848101265822791</v>
      </c>
      <c r="I120" s="15">
        <f t="shared" si="12"/>
        <v>54.054054054054063</v>
      </c>
    </row>
    <row r="121" spans="1:9" x14ac:dyDescent="0.3">
      <c r="A121" s="27" t="s">
        <v>14</v>
      </c>
      <c r="B121" s="27">
        <v>4</v>
      </c>
      <c r="C121" s="41">
        <v>1</v>
      </c>
      <c r="D121" s="29">
        <v>29</v>
      </c>
      <c r="E121" s="29">
        <v>55</v>
      </c>
      <c r="F121" s="29">
        <v>44</v>
      </c>
      <c r="G121" s="69">
        <v>31</v>
      </c>
      <c r="H121" s="15">
        <f t="shared" si="11"/>
        <v>-29.545454545454547</v>
      </c>
      <c r="I121" s="15">
        <f t="shared" si="12"/>
        <v>3000</v>
      </c>
    </row>
    <row r="122" spans="1:9" ht="15" thickBot="1" x14ac:dyDescent="0.35">
      <c r="A122" s="27" t="s">
        <v>14</v>
      </c>
      <c r="B122" s="27">
        <v>5</v>
      </c>
      <c r="C122" s="122" t="s">
        <v>12</v>
      </c>
      <c r="D122" s="140">
        <v>3</v>
      </c>
      <c r="E122" s="140" t="s">
        <v>12</v>
      </c>
      <c r="F122" s="140">
        <v>1</v>
      </c>
      <c r="G122" s="141">
        <v>4</v>
      </c>
      <c r="H122" s="15">
        <f t="shared" si="11"/>
        <v>300</v>
      </c>
      <c r="I122" s="15" t="s">
        <v>12</v>
      </c>
    </row>
    <row r="123" spans="1:9" ht="15" thickBot="1" x14ac:dyDescent="0.35">
      <c r="A123" s="162" t="s">
        <v>14</v>
      </c>
      <c r="B123" s="162"/>
      <c r="C123" s="44">
        <v>109</v>
      </c>
      <c r="D123" s="38">
        <v>116</v>
      </c>
      <c r="E123" s="38">
        <v>136</v>
      </c>
      <c r="F123" s="38">
        <v>133</v>
      </c>
      <c r="G123" s="70">
        <v>100</v>
      </c>
      <c r="H123" s="22">
        <f t="shared" si="11"/>
        <v>-24.812030075187977</v>
      </c>
      <c r="I123" s="22">
        <f>G123/C123*100-100</f>
        <v>-8.2568807339449535</v>
      </c>
    </row>
    <row r="124" spans="1:9" x14ac:dyDescent="0.3">
      <c r="A124" s="27" t="s">
        <v>15</v>
      </c>
      <c r="B124" s="27">
        <v>1</v>
      </c>
      <c r="C124" s="41">
        <v>1</v>
      </c>
      <c r="D124" s="29">
        <v>16</v>
      </c>
      <c r="E124" s="29">
        <v>6</v>
      </c>
      <c r="F124" s="29">
        <v>3</v>
      </c>
      <c r="G124" s="69">
        <v>1</v>
      </c>
      <c r="H124" s="15">
        <f t="shared" si="11"/>
        <v>-66.666666666666671</v>
      </c>
      <c r="I124" s="15">
        <f t="shared" si="12"/>
        <v>0</v>
      </c>
    </row>
    <row r="125" spans="1:9" x14ac:dyDescent="0.3">
      <c r="A125" s="27" t="s">
        <v>15</v>
      </c>
      <c r="B125" s="27">
        <v>2</v>
      </c>
      <c r="C125" s="41">
        <v>32</v>
      </c>
      <c r="D125" s="29">
        <v>52</v>
      </c>
      <c r="E125" s="29">
        <v>47</v>
      </c>
      <c r="F125" s="29">
        <v>43</v>
      </c>
      <c r="G125" s="69">
        <v>29</v>
      </c>
      <c r="H125" s="15">
        <f t="shared" si="11"/>
        <v>-32.558139534883722</v>
      </c>
      <c r="I125" s="15">
        <f t="shared" si="12"/>
        <v>-9.375</v>
      </c>
    </row>
    <row r="126" spans="1:9" x14ac:dyDescent="0.3">
      <c r="A126" s="27" t="s">
        <v>15</v>
      </c>
      <c r="B126" s="27">
        <v>3</v>
      </c>
      <c r="C126" s="41">
        <v>183</v>
      </c>
      <c r="D126" s="29">
        <v>117</v>
      </c>
      <c r="E126" s="29">
        <v>122</v>
      </c>
      <c r="F126" s="29">
        <v>117</v>
      </c>
      <c r="G126" s="69">
        <v>86</v>
      </c>
      <c r="H126" s="15">
        <f t="shared" si="11"/>
        <v>-26.495726495726487</v>
      </c>
      <c r="I126" s="15">
        <f t="shared" si="12"/>
        <v>-53.005464480874316</v>
      </c>
    </row>
    <row r="127" spans="1:9" x14ac:dyDescent="0.3">
      <c r="A127" s="27" t="s">
        <v>15</v>
      </c>
      <c r="B127" s="27">
        <v>4</v>
      </c>
      <c r="C127" s="41">
        <v>36</v>
      </c>
      <c r="D127" s="29">
        <v>42</v>
      </c>
      <c r="E127" s="29">
        <v>35</v>
      </c>
      <c r="F127" s="29">
        <v>40</v>
      </c>
      <c r="G127" s="69">
        <v>29</v>
      </c>
      <c r="H127" s="15">
        <f t="shared" si="11"/>
        <v>-27.5</v>
      </c>
      <c r="I127" s="15">
        <f t="shared" si="12"/>
        <v>-19.444444444444443</v>
      </c>
    </row>
    <row r="128" spans="1:9" ht="15" thickBot="1" x14ac:dyDescent="0.35">
      <c r="A128" s="27" t="s">
        <v>15</v>
      </c>
      <c r="B128" s="27">
        <v>5</v>
      </c>
      <c r="C128" s="92" t="s">
        <v>12</v>
      </c>
      <c r="D128" s="93" t="s">
        <v>12</v>
      </c>
      <c r="E128" s="93">
        <v>1</v>
      </c>
      <c r="F128" s="93" t="s">
        <v>12</v>
      </c>
      <c r="G128" s="94" t="s">
        <v>12</v>
      </c>
      <c r="H128" s="15" t="s">
        <v>12</v>
      </c>
      <c r="I128" s="15" t="s">
        <v>12</v>
      </c>
    </row>
    <row r="129" spans="1:9" ht="15" thickBot="1" x14ac:dyDescent="0.35">
      <c r="A129" s="162" t="s">
        <v>15</v>
      </c>
      <c r="B129" s="162"/>
      <c r="C129" s="44">
        <v>252</v>
      </c>
      <c r="D129" s="38">
        <v>227</v>
      </c>
      <c r="E129" s="38">
        <v>211</v>
      </c>
      <c r="F129" s="38">
        <v>203</v>
      </c>
      <c r="G129" s="70">
        <v>145</v>
      </c>
      <c r="H129" s="22">
        <f t="shared" si="11"/>
        <v>-28.571428571428569</v>
      </c>
      <c r="I129" s="22">
        <f t="shared" si="12"/>
        <v>-42.460317460317462</v>
      </c>
    </row>
    <row r="130" spans="1:9" x14ac:dyDescent="0.3">
      <c r="A130" s="27" t="s">
        <v>17</v>
      </c>
      <c r="B130" s="27">
        <v>1</v>
      </c>
      <c r="C130" s="41">
        <v>13</v>
      </c>
      <c r="D130" s="46">
        <v>19</v>
      </c>
      <c r="E130" s="46">
        <v>37</v>
      </c>
      <c r="F130" s="46">
        <v>25</v>
      </c>
      <c r="G130" s="72">
        <v>8</v>
      </c>
      <c r="H130" s="15">
        <f t="shared" si="11"/>
        <v>-68</v>
      </c>
      <c r="I130" s="15">
        <f t="shared" si="12"/>
        <v>-38.46153846153846</v>
      </c>
    </row>
    <row r="131" spans="1:9" x14ac:dyDescent="0.3">
      <c r="A131" s="27" t="s">
        <v>17</v>
      </c>
      <c r="B131" s="27">
        <v>2</v>
      </c>
      <c r="C131" s="41">
        <v>28</v>
      </c>
      <c r="D131" s="29">
        <v>37</v>
      </c>
      <c r="E131" s="29">
        <v>42</v>
      </c>
      <c r="F131" s="29">
        <v>29</v>
      </c>
      <c r="G131" s="69">
        <v>17</v>
      </c>
      <c r="H131" s="15">
        <f t="shared" si="11"/>
        <v>-41.379310344827594</v>
      </c>
      <c r="I131" s="15">
        <f t="shared" si="12"/>
        <v>-39.285714285714292</v>
      </c>
    </row>
    <row r="132" spans="1:9" x14ac:dyDescent="0.3">
      <c r="A132" s="27" t="s">
        <v>17</v>
      </c>
      <c r="B132" s="27">
        <v>3</v>
      </c>
      <c r="C132" s="41">
        <v>22</v>
      </c>
      <c r="D132" s="29">
        <v>23</v>
      </c>
      <c r="E132" s="29">
        <v>25</v>
      </c>
      <c r="F132" s="29">
        <v>33</v>
      </c>
      <c r="G132" s="69">
        <v>29</v>
      </c>
      <c r="H132" s="15">
        <f t="shared" si="11"/>
        <v>-12.121212121212125</v>
      </c>
      <c r="I132" s="15">
        <f t="shared" si="12"/>
        <v>31.818181818181813</v>
      </c>
    </row>
    <row r="133" spans="1:9" x14ac:dyDescent="0.3">
      <c r="A133" s="27" t="s">
        <v>17</v>
      </c>
      <c r="B133" s="27">
        <v>4</v>
      </c>
      <c r="C133" s="41">
        <v>3</v>
      </c>
      <c r="D133" s="29">
        <v>2</v>
      </c>
      <c r="E133" s="29">
        <v>1</v>
      </c>
      <c r="F133" s="29">
        <v>4</v>
      </c>
      <c r="G133" s="69">
        <v>2</v>
      </c>
      <c r="H133" s="15">
        <f t="shared" si="11"/>
        <v>-50</v>
      </c>
      <c r="I133" s="15">
        <f t="shared" si="12"/>
        <v>-33.333333333333343</v>
      </c>
    </row>
    <row r="134" spans="1:9" ht="15" thickBot="1" x14ac:dyDescent="0.35">
      <c r="A134" s="27" t="s">
        <v>17</v>
      </c>
      <c r="B134" s="27">
        <v>5</v>
      </c>
      <c r="C134" s="41" t="s">
        <v>12</v>
      </c>
      <c r="D134" s="42" t="s">
        <v>12</v>
      </c>
      <c r="E134" s="42" t="s">
        <v>12</v>
      </c>
      <c r="F134" s="42" t="s">
        <v>12</v>
      </c>
      <c r="G134" s="73" t="s">
        <v>12</v>
      </c>
      <c r="H134" s="15" t="s">
        <v>12</v>
      </c>
      <c r="I134" s="15" t="s">
        <v>12</v>
      </c>
    </row>
    <row r="135" spans="1:9" ht="15" thickBot="1" x14ac:dyDescent="0.35">
      <c r="A135" s="162" t="s">
        <v>17</v>
      </c>
      <c r="B135" s="162"/>
      <c r="C135" s="44">
        <v>66</v>
      </c>
      <c r="D135" s="38">
        <v>81</v>
      </c>
      <c r="E135" s="38">
        <v>105</v>
      </c>
      <c r="F135" s="38">
        <v>91</v>
      </c>
      <c r="G135" s="70">
        <v>56</v>
      </c>
      <c r="H135" s="22">
        <f>G135/F135*100-100</f>
        <v>-38.46153846153846</v>
      </c>
      <c r="I135" s="22">
        <f>G135/C135*100-100</f>
        <v>-15.151515151515156</v>
      </c>
    </row>
    <row r="136" spans="1:9" ht="15" thickBot="1" x14ac:dyDescent="0.35">
      <c r="A136" s="164" t="s">
        <v>11</v>
      </c>
      <c r="B136" s="164"/>
      <c r="C136" s="142">
        <v>461</v>
      </c>
      <c r="D136" s="53">
        <v>457</v>
      </c>
      <c r="E136" s="53">
        <v>477</v>
      </c>
      <c r="F136" s="53">
        <v>437</v>
      </c>
      <c r="G136" s="53">
        <v>333</v>
      </c>
      <c r="H136" s="74">
        <f>G136/F136*100-100</f>
        <v>-23.798627002288328</v>
      </c>
      <c r="I136" s="124">
        <f>G136/C136*100-100</f>
        <v>-27.765726681127973</v>
      </c>
    </row>
    <row r="137" spans="1:9" ht="15" thickBot="1" x14ac:dyDescent="0.35">
      <c r="A137" s="166" t="s">
        <v>29</v>
      </c>
      <c r="B137" s="166"/>
      <c r="C137" s="166"/>
      <c r="D137" s="166"/>
      <c r="E137" s="166"/>
      <c r="F137" s="166"/>
      <c r="G137" s="166"/>
      <c r="H137" s="166"/>
      <c r="I137" s="166"/>
    </row>
    <row r="138" spans="1:9" x14ac:dyDescent="0.3">
      <c r="A138" s="143" t="s">
        <v>13</v>
      </c>
      <c r="B138" s="143">
        <v>1</v>
      </c>
      <c r="C138" s="76" t="s">
        <v>12</v>
      </c>
      <c r="D138" s="77" t="s">
        <v>12</v>
      </c>
      <c r="E138" s="77" t="s">
        <v>12</v>
      </c>
      <c r="F138" s="77" t="s">
        <v>12</v>
      </c>
      <c r="G138" s="78" t="s">
        <v>12</v>
      </c>
      <c r="H138" s="83" t="s">
        <v>12</v>
      </c>
      <c r="I138" s="83" t="s">
        <v>12</v>
      </c>
    </row>
    <row r="139" spans="1:9" x14ac:dyDescent="0.3">
      <c r="A139" s="144" t="s">
        <v>13</v>
      </c>
      <c r="B139" s="144">
        <v>2</v>
      </c>
      <c r="C139" s="80" t="s">
        <v>12</v>
      </c>
      <c r="D139" s="81" t="s">
        <v>12</v>
      </c>
      <c r="E139" s="81" t="s">
        <v>12</v>
      </c>
      <c r="F139" s="81" t="s">
        <v>12</v>
      </c>
      <c r="G139" s="82" t="s">
        <v>12</v>
      </c>
      <c r="H139" s="15" t="s">
        <v>12</v>
      </c>
      <c r="I139" s="15" t="s">
        <v>12</v>
      </c>
    </row>
    <row r="140" spans="1:9" x14ac:dyDescent="0.3">
      <c r="A140" s="144" t="s">
        <v>13</v>
      </c>
      <c r="B140" s="144">
        <v>3</v>
      </c>
      <c r="C140" s="80" t="s">
        <v>12</v>
      </c>
      <c r="D140" s="81" t="s">
        <v>12</v>
      </c>
      <c r="E140" s="81" t="s">
        <v>12</v>
      </c>
      <c r="F140" s="81" t="s">
        <v>12</v>
      </c>
      <c r="G140" s="82" t="s">
        <v>12</v>
      </c>
      <c r="H140" s="15" t="s">
        <v>12</v>
      </c>
      <c r="I140" s="15" t="s">
        <v>12</v>
      </c>
    </row>
    <row r="141" spans="1:9" ht="15" thickBot="1" x14ac:dyDescent="0.35">
      <c r="A141" s="144" t="s">
        <v>13</v>
      </c>
      <c r="B141" s="144">
        <v>4</v>
      </c>
      <c r="C141" s="80" t="s">
        <v>12</v>
      </c>
      <c r="D141" s="81" t="s">
        <v>12</v>
      </c>
      <c r="E141" s="81" t="s">
        <v>12</v>
      </c>
      <c r="F141" s="81">
        <v>1</v>
      </c>
      <c r="G141" s="82" t="s">
        <v>12</v>
      </c>
      <c r="H141" s="15" t="s">
        <v>12</v>
      </c>
      <c r="I141" s="15" t="s">
        <v>12</v>
      </c>
    </row>
    <row r="142" spans="1:9" ht="15" thickBot="1" x14ac:dyDescent="0.35">
      <c r="A142" s="166" t="s">
        <v>13</v>
      </c>
      <c r="B142" s="167"/>
      <c r="C142" s="145" t="s">
        <v>12</v>
      </c>
      <c r="D142" s="146" t="s">
        <v>12</v>
      </c>
      <c r="E142" s="146" t="s">
        <v>12</v>
      </c>
      <c r="F142" s="146">
        <v>1</v>
      </c>
      <c r="G142" s="147" t="s">
        <v>12</v>
      </c>
      <c r="H142" s="22" t="s">
        <v>12</v>
      </c>
      <c r="I142" s="22" t="s">
        <v>12</v>
      </c>
    </row>
    <row r="143" spans="1:9" x14ac:dyDescent="0.3">
      <c r="A143" s="144" t="s">
        <v>14</v>
      </c>
      <c r="B143" s="144">
        <v>1</v>
      </c>
      <c r="C143" s="80">
        <v>1</v>
      </c>
      <c r="D143" s="79" t="s">
        <v>12</v>
      </c>
      <c r="E143" s="79" t="s">
        <v>12</v>
      </c>
      <c r="F143" s="79">
        <v>1</v>
      </c>
      <c r="G143" s="91" t="s">
        <v>12</v>
      </c>
      <c r="H143" s="83" t="s">
        <v>12</v>
      </c>
      <c r="I143" s="83" t="s">
        <v>12</v>
      </c>
    </row>
    <row r="144" spans="1:9" x14ac:dyDescent="0.3">
      <c r="A144" s="23" t="s">
        <v>14</v>
      </c>
      <c r="B144" s="23">
        <v>2</v>
      </c>
      <c r="C144" s="92">
        <v>1</v>
      </c>
      <c r="D144" s="35">
        <v>2</v>
      </c>
      <c r="E144" s="35">
        <v>1</v>
      </c>
      <c r="F144" s="35" t="s">
        <v>12</v>
      </c>
      <c r="G144" s="123">
        <v>4</v>
      </c>
      <c r="H144" s="15" t="s">
        <v>12</v>
      </c>
      <c r="I144" s="148">
        <f>G144/C144*100-100</f>
        <v>300</v>
      </c>
    </row>
    <row r="145" spans="1:9" x14ac:dyDescent="0.3">
      <c r="A145" s="23" t="s">
        <v>14</v>
      </c>
      <c r="B145" s="23">
        <v>3</v>
      </c>
      <c r="C145" s="92">
        <v>4</v>
      </c>
      <c r="D145" s="35">
        <v>1</v>
      </c>
      <c r="E145" s="35">
        <v>2</v>
      </c>
      <c r="F145" s="35">
        <v>2</v>
      </c>
      <c r="G145" s="123">
        <v>4</v>
      </c>
      <c r="H145" s="15">
        <f t="shared" ref="H145" si="13">G145/F145*100-100</f>
        <v>100</v>
      </c>
      <c r="I145" s="148">
        <f>G145/C145*100-100</f>
        <v>0</v>
      </c>
    </row>
    <row r="146" spans="1:9" ht="15" thickBot="1" x14ac:dyDescent="0.35">
      <c r="A146" s="23" t="s">
        <v>14</v>
      </c>
      <c r="B146" s="23">
        <v>4</v>
      </c>
      <c r="C146" s="122" t="s">
        <v>12</v>
      </c>
      <c r="D146" s="35" t="s">
        <v>12</v>
      </c>
      <c r="E146" s="35" t="s">
        <v>12</v>
      </c>
      <c r="F146" s="35" t="s">
        <v>12</v>
      </c>
      <c r="G146" s="123" t="s">
        <v>12</v>
      </c>
      <c r="H146" s="15" t="s">
        <v>12</v>
      </c>
      <c r="I146" s="71" t="s">
        <v>12</v>
      </c>
    </row>
    <row r="147" spans="1:9" ht="15" thickBot="1" x14ac:dyDescent="0.35">
      <c r="A147" s="168" t="s">
        <v>14</v>
      </c>
      <c r="B147" s="169"/>
      <c r="C147" s="66">
        <v>6</v>
      </c>
      <c r="D147" s="149">
        <v>3</v>
      </c>
      <c r="E147" s="149">
        <v>3</v>
      </c>
      <c r="F147" s="149">
        <v>3</v>
      </c>
      <c r="G147" s="150">
        <v>8</v>
      </c>
      <c r="H147" s="22">
        <f>G147/F147*100-100</f>
        <v>166.66666666666663</v>
      </c>
      <c r="I147" s="22">
        <f>G147/C147*100-100</f>
        <v>33.333333333333314</v>
      </c>
    </row>
    <row r="148" spans="1:9" x14ac:dyDescent="0.3">
      <c r="A148" s="99" t="s">
        <v>15</v>
      </c>
      <c r="B148" s="99">
        <v>1</v>
      </c>
      <c r="C148" s="151" t="s">
        <v>12</v>
      </c>
      <c r="D148" s="152">
        <v>2</v>
      </c>
      <c r="E148" s="152">
        <v>3</v>
      </c>
      <c r="F148" s="152" t="s">
        <v>12</v>
      </c>
      <c r="G148" s="153" t="s">
        <v>12</v>
      </c>
      <c r="H148" s="15" t="s">
        <v>12</v>
      </c>
      <c r="I148" s="15" t="s">
        <v>12</v>
      </c>
    </row>
    <row r="149" spans="1:9" x14ac:dyDescent="0.3">
      <c r="A149" s="27" t="s">
        <v>15</v>
      </c>
      <c r="B149" s="27">
        <v>2</v>
      </c>
      <c r="C149" s="122">
        <v>1</v>
      </c>
      <c r="D149" s="35" t="s">
        <v>12</v>
      </c>
      <c r="E149" s="35" t="s">
        <v>12</v>
      </c>
      <c r="F149" s="35">
        <v>5</v>
      </c>
      <c r="G149" s="123">
        <v>1</v>
      </c>
      <c r="H149" s="15">
        <f t="shared" ref="H149:H150" si="14">G149/F149*100-100</f>
        <v>-80</v>
      </c>
      <c r="I149" s="15">
        <f t="shared" ref="I149:I150" si="15">G149/C149*100-100</f>
        <v>0</v>
      </c>
    </row>
    <row r="150" spans="1:9" x14ac:dyDescent="0.3">
      <c r="A150" s="27" t="s">
        <v>15</v>
      </c>
      <c r="B150" s="27">
        <v>3</v>
      </c>
      <c r="C150" s="122">
        <v>1</v>
      </c>
      <c r="D150" s="35">
        <v>2</v>
      </c>
      <c r="E150" s="35">
        <v>2</v>
      </c>
      <c r="F150" s="35">
        <v>1</v>
      </c>
      <c r="G150" s="123">
        <v>1</v>
      </c>
      <c r="H150" s="15">
        <f t="shared" si="14"/>
        <v>0</v>
      </c>
      <c r="I150" s="15">
        <f t="shared" si="15"/>
        <v>0</v>
      </c>
    </row>
    <row r="151" spans="1:9" ht="15" thickBot="1" x14ac:dyDescent="0.35">
      <c r="A151" s="27" t="s">
        <v>15</v>
      </c>
      <c r="B151" s="27">
        <v>4</v>
      </c>
      <c r="C151" s="122" t="s">
        <v>12</v>
      </c>
      <c r="D151" s="35" t="s">
        <v>12</v>
      </c>
      <c r="E151" s="35" t="s">
        <v>12</v>
      </c>
      <c r="F151" s="35" t="s">
        <v>12</v>
      </c>
      <c r="G151" s="123" t="s">
        <v>12</v>
      </c>
      <c r="H151" s="15" t="s">
        <v>12</v>
      </c>
      <c r="I151" s="15" t="s">
        <v>12</v>
      </c>
    </row>
    <row r="152" spans="1:9" ht="15" thickBot="1" x14ac:dyDescent="0.35">
      <c r="A152" s="162" t="s">
        <v>15</v>
      </c>
      <c r="B152" s="162"/>
      <c r="C152" s="44">
        <v>2</v>
      </c>
      <c r="D152" s="67">
        <v>4</v>
      </c>
      <c r="E152" s="67">
        <v>5</v>
      </c>
      <c r="F152" s="67">
        <v>6</v>
      </c>
      <c r="G152" s="68">
        <v>2</v>
      </c>
      <c r="H152" s="22">
        <f>G152/F152*100-100</f>
        <v>-66.666666666666671</v>
      </c>
      <c r="I152" s="22">
        <f>G152/C152*100-100</f>
        <v>0</v>
      </c>
    </row>
    <row r="153" spans="1:9" x14ac:dyDescent="0.3">
      <c r="A153" s="27" t="s">
        <v>17</v>
      </c>
      <c r="B153" s="27">
        <v>1</v>
      </c>
      <c r="C153" s="151">
        <v>3</v>
      </c>
      <c r="D153" s="35">
        <v>19</v>
      </c>
      <c r="E153" s="35">
        <v>6</v>
      </c>
      <c r="F153" s="35">
        <v>5</v>
      </c>
      <c r="G153" s="123">
        <v>1</v>
      </c>
      <c r="H153" s="15">
        <f t="shared" ref="H153:H154" si="16">G153/F153*100-100</f>
        <v>-80</v>
      </c>
      <c r="I153" s="15">
        <f t="shared" ref="I153:I154" si="17">G153/C153*100-100</f>
        <v>-66.666666666666671</v>
      </c>
    </row>
    <row r="154" spans="1:9" x14ac:dyDescent="0.3">
      <c r="A154" s="23" t="s">
        <v>17</v>
      </c>
      <c r="B154" s="23">
        <v>2</v>
      </c>
      <c r="C154" s="92">
        <v>4</v>
      </c>
      <c r="D154" s="93" t="s">
        <v>12</v>
      </c>
      <c r="E154" s="93">
        <v>4</v>
      </c>
      <c r="F154" s="93">
        <v>2</v>
      </c>
      <c r="G154" s="94">
        <v>1</v>
      </c>
      <c r="H154" s="15">
        <f t="shared" si="16"/>
        <v>-50</v>
      </c>
      <c r="I154" s="15">
        <f t="shared" si="17"/>
        <v>-75</v>
      </c>
    </row>
    <row r="155" spans="1:9" x14ac:dyDescent="0.3">
      <c r="A155" s="154" t="s">
        <v>17</v>
      </c>
      <c r="B155" s="154">
        <v>3</v>
      </c>
      <c r="C155" s="122">
        <v>1</v>
      </c>
      <c r="D155" s="35" t="s">
        <v>12</v>
      </c>
      <c r="E155" s="35">
        <v>1</v>
      </c>
      <c r="F155" s="35" t="s">
        <v>12</v>
      </c>
      <c r="G155" s="123" t="s">
        <v>12</v>
      </c>
      <c r="H155" s="15" t="s">
        <v>12</v>
      </c>
      <c r="I155" s="15" t="s">
        <v>12</v>
      </c>
    </row>
    <row r="156" spans="1:9" ht="15" thickBot="1" x14ac:dyDescent="0.35">
      <c r="A156" s="154" t="s">
        <v>17</v>
      </c>
      <c r="B156" s="154">
        <v>4</v>
      </c>
      <c r="C156" s="155" t="s">
        <v>12</v>
      </c>
      <c r="D156" s="140" t="s">
        <v>12</v>
      </c>
      <c r="E156" s="140" t="s">
        <v>12</v>
      </c>
      <c r="F156" s="140" t="s">
        <v>12</v>
      </c>
      <c r="G156" s="141" t="s">
        <v>12</v>
      </c>
      <c r="H156" s="71" t="s">
        <v>12</v>
      </c>
      <c r="I156" s="71" t="s">
        <v>12</v>
      </c>
    </row>
    <row r="157" spans="1:9" ht="15" thickBot="1" x14ac:dyDescent="0.35">
      <c r="A157" s="162" t="s">
        <v>17</v>
      </c>
      <c r="B157" s="163"/>
      <c r="C157" s="44">
        <v>8</v>
      </c>
      <c r="D157" s="38">
        <v>19</v>
      </c>
      <c r="E157" s="38">
        <v>11</v>
      </c>
      <c r="F157" s="38">
        <v>7</v>
      </c>
      <c r="G157" s="70">
        <v>2</v>
      </c>
      <c r="H157" s="22">
        <f>G157/F157*100-100</f>
        <v>-71.428571428571431</v>
      </c>
      <c r="I157" s="22">
        <f>G157/C157*100-100</f>
        <v>-75</v>
      </c>
    </row>
    <row r="158" spans="1:9" ht="15" thickBot="1" x14ac:dyDescent="0.35">
      <c r="A158" s="164" t="s">
        <v>30</v>
      </c>
      <c r="B158" s="165"/>
      <c r="C158" s="156">
        <v>16</v>
      </c>
      <c r="D158" s="156">
        <v>26</v>
      </c>
      <c r="E158" s="156">
        <v>19</v>
      </c>
      <c r="F158" s="156">
        <v>17</v>
      </c>
      <c r="G158" s="156">
        <v>12</v>
      </c>
      <c r="H158" s="74">
        <f>G158/F158*100-100</f>
        <v>-29.411764705882348</v>
      </c>
      <c r="I158" s="124">
        <f>G158/C158*100-100</f>
        <v>-25</v>
      </c>
    </row>
    <row r="159" spans="1:9" ht="15" thickBot="1" x14ac:dyDescent="0.35">
      <c r="A159" s="162" t="s">
        <v>31</v>
      </c>
      <c r="B159" s="162"/>
      <c r="C159" s="157">
        <v>2702</v>
      </c>
      <c r="D159" s="158">
        <v>2420</v>
      </c>
      <c r="E159" s="158">
        <v>2750</v>
      </c>
      <c r="F159" s="158">
        <v>2477</v>
      </c>
      <c r="G159" s="159">
        <v>1861</v>
      </c>
      <c r="H159" s="22">
        <f>G159/F159*100-100</f>
        <v>-24.868792894630602</v>
      </c>
      <c r="I159" s="106">
        <f>G159/C159*100-100</f>
        <v>-31.125092524056257</v>
      </c>
    </row>
    <row r="161" spans="1:6" x14ac:dyDescent="0.3">
      <c r="A161" s="160" t="s">
        <v>32</v>
      </c>
    </row>
    <row r="162" spans="1:6" x14ac:dyDescent="0.3">
      <c r="A162" s="160" t="s">
        <v>33</v>
      </c>
    </row>
    <row r="163" spans="1:6" x14ac:dyDescent="0.3">
      <c r="A163" s="160" t="s">
        <v>34</v>
      </c>
    </row>
    <row r="164" spans="1:6" x14ac:dyDescent="0.3">
      <c r="A164" s="160"/>
    </row>
    <row r="165" spans="1:6" x14ac:dyDescent="0.3">
      <c r="F165" s="161" t="s">
        <v>35</v>
      </c>
    </row>
    <row r="166" spans="1:6" x14ac:dyDescent="0.3">
      <c r="F166" s="161" t="s">
        <v>36</v>
      </c>
    </row>
  </sheetData>
  <mergeCells count="46">
    <mergeCell ref="A31:B31"/>
    <mergeCell ref="A2:I2"/>
    <mergeCell ref="A4:A5"/>
    <mergeCell ref="B4:B5"/>
    <mergeCell ref="D4:G4"/>
    <mergeCell ref="H4:I4"/>
    <mergeCell ref="A6:I6"/>
    <mergeCell ref="A10:B10"/>
    <mergeCell ref="A15:B15"/>
    <mergeCell ref="A20:B20"/>
    <mergeCell ref="A25:B25"/>
    <mergeCell ref="A30:B30"/>
    <mergeCell ref="A75:B75"/>
    <mergeCell ref="A32:I32"/>
    <mergeCell ref="A36:B36"/>
    <mergeCell ref="A41:B41"/>
    <mergeCell ref="A47:B47"/>
    <mergeCell ref="A52:B52"/>
    <mergeCell ref="A57:B57"/>
    <mergeCell ref="A58:B58"/>
    <mergeCell ref="A59:I59"/>
    <mergeCell ref="A63:B63"/>
    <mergeCell ref="A67:B67"/>
    <mergeCell ref="A71:B71"/>
    <mergeCell ref="A123:B123"/>
    <mergeCell ref="A76:B76"/>
    <mergeCell ref="A77:I77"/>
    <mergeCell ref="A80:B80"/>
    <mergeCell ref="A86:B86"/>
    <mergeCell ref="A92:B92"/>
    <mergeCell ref="A98:B98"/>
    <mergeCell ref="A104:B104"/>
    <mergeCell ref="A105:B105"/>
    <mergeCell ref="A106:I106"/>
    <mergeCell ref="A111:B111"/>
    <mergeCell ref="A117:B117"/>
    <mergeCell ref="A152:B152"/>
    <mergeCell ref="A157:B157"/>
    <mergeCell ref="A158:B158"/>
    <mergeCell ref="A159:B159"/>
    <mergeCell ref="A129:B129"/>
    <mergeCell ref="A135:B135"/>
    <mergeCell ref="A136:B136"/>
    <mergeCell ref="A137:I137"/>
    <mergeCell ref="A142:B142"/>
    <mergeCell ref="A147:B14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Jūratė Žukauskaitė</dc:creator>
  <cp:lastModifiedBy>Jūratė Žukauskaitė</cp:lastModifiedBy>
  <dcterms:created xsi:type="dcterms:W3CDTF">2025-05-01T20:34:51Z</dcterms:created>
  <dcterms:modified xsi:type="dcterms:W3CDTF">2025-05-02T18:53:17Z</dcterms:modified>
</cp:coreProperties>
</file>