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59A967EE-3EBF-40E3-AD39-75A68FA52BCC}" xr6:coauthVersionLast="47" xr6:coauthVersionMax="47" xr10:uidLastSave="{00000000-0000-0000-0000-000000000000}"/>
  <bookViews>
    <workbookView xWindow="-120" yWindow="-120" windowWidth="29040" windowHeight="17640" xr2:uid="{A320508C-D2BE-4BCE-B91C-72D065CA3831}"/>
  </bookViews>
  <sheets>
    <sheet name="Duonos_gaminiai_2025_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N24" i="1"/>
  <c r="M24" i="1"/>
  <c r="H24" i="1"/>
  <c r="G24" i="1"/>
  <c r="N23" i="1"/>
  <c r="M23" i="1"/>
  <c r="H23" i="1"/>
  <c r="G23" i="1"/>
  <c r="N22" i="1"/>
  <c r="M22" i="1"/>
  <c r="H22" i="1"/>
  <c r="G22" i="1"/>
  <c r="N21" i="1"/>
  <c r="M21" i="1"/>
  <c r="H21" i="1"/>
  <c r="G21" i="1"/>
  <c r="N20" i="1"/>
  <c r="M20" i="1"/>
  <c r="H20" i="1"/>
  <c r="G20" i="1"/>
  <c r="N19" i="1"/>
  <c r="M19" i="1"/>
  <c r="H19" i="1"/>
  <c r="G19" i="1"/>
  <c r="N18" i="1"/>
  <c r="M18" i="1"/>
  <c r="H18" i="1"/>
  <c r="G18" i="1"/>
  <c r="N17" i="1"/>
  <c r="M17" i="1"/>
  <c r="H17" i="1"/>
  <c r="G17" i="1"/>
  <c r="N16" i="1"/>
  <c r="M16" i="1"/>
  <c r="H16" i="1"/>
  <c r="G16" i="1"/>
  <c r="N15" i="1"/>
  <c r="M15" i="1"/>
  <c r="H15" i="1"/>
  <c r="G15" i="1"/>
  <c r="N14" i="1"/>
  <c r="M14" i="1"/>
  <c r="H14" i="1"/>
  <c r="G14" i="1"/>
  <c r="N13" i="1"/>
  <c r="M13" i="1"/>
  <c r="H13" i="1"/>
  <c r="G13" i="1"/>
  <c r="N12" i="1"/>
  <c r="M12" i="1"/>
  <c r="H12" i="1"/>
  <c r="G12" i="1"/>
  <c r="N11" i="1"/>
  <c r="M11" i="1"/>
  <c r="H11" i="1"/>
  <c r="G11" i="1"/>
  <c r="N10" i="1"/>
  <c r="M10" i="1"/>
  <c r="H10" i="1"/>
  <c r="G10" i="1"/>
  <c r="N9" i="1"/>
  <c r="M9" i="1"/>
  <c r="H9" i="1"/>
  <c r="G9" i="1"/>
  <c r="N8" i="1"/>
  <c r="M8" i="1"/>
  <c r="H8" i="1"/>
  <c r="G8" i="1"/>
  <c r="B3" i="1"/>
</calcChain>
</file>

<file path=xl/sharedStrings.xml><?xml version="1.0" encoding="utf-8"?>
<sst xmlns="http://schemas.openxmlformats.org/spreadsheetml/2006/main" count="35" uniqueCount="19">
  <si>
    <t>Parduota, t</t>
  </si>
  <si>
    <t>Pokytis, %</t>
  </si>
  <si>
    <t>Kaina*, EUR/t</t>
  </si>
  <si>
    <t>mėnesio*</t>
  </si>
  <si>
    <t>metų**</t>
  </si>
  <si>
    <t>balandis</t>
  </si>
  <si>
    <t>vasaris</t>
  </si>
  <si>
    <t>kovas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</si>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</sst>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0" borderId="23" xfId="0" applyNumberFormat="1" applyFont="1" applyBorder="1" applyAlignment="1">
      <alignment horizontal="right" vertical="center" wrapText="1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4" fontId="7" fillId="0" borderId="27" xfId="0" applyNumberFormat="1" applyFont="1" applyBorder="1" applyAlignment="1">
      <alignment horizontal="right" vertical="center" wrapText="1"/>
    </xf>
    <xf numFmtId="4" fontId="7" fillId="0" borderId="28" xfId="0" applyNumberFormat="1" applyFont="1" applyBorder="1" applyAlignment="1">
      <alignment horizontal="right" vertical="center" wrapText="1"/>
    </xf>
    <xf numFmtId="4" fontId="7" fillId="0" borderId="29" xfId="0" applyNumberFormat="1" applyFont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7\suvestine_pagal_GS-7_2025_4men.xlsx" TargetMode="External"/><Relationship Id="rId1" Type="http://schemas.openxmlformats.org/officeDocument/2006/relationships/externalLinkPath" Target="/Rinka/imones/2025/Internetui/GS-7/suvestine_pagal_GS-7_2025_4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"/>
      <sheetName val="2025_2"/>
      <sheetName val="2025_3"/>
      <sheetName val="2025_4"/>
      <sheetName val="bendras1"/>
      <sheetName val="Duonos_gaminiai_2025_4"/>
    </sheetNames>
    <sheetDataSet>
      <sheetData sheetId="0"/>
      <sheetData sheetId="1"/>
      <sheetData sheetId="2"/>
      <sheetData sheetId="3"/>
      <sheetData sheetId="4">
        <row r="3">
          <cell r="C3" t="str">
            <v>Duonos gaminių pardavimo kiekiai ir kainos (gamintojų) Lietuvoje 2024 m. balandžio – 2025 m. balandžio mėn.</v>
          </cell>
        </row>
        <row r="26">
          <cell r="B26" t="str">
            <v>* lyginant  2025 m. balandžio mėn. su 2025 m. kovo mėn.</v>
          </cell>
        </row>
        <row r="27">
          <cell r="B27" t="str">
            <v>** lyginant   2025 m. balandžio mėn. su  2024 m.  balandžio mėn.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F203-DFAC-48A9-A5B3-40F84ADA0C80}">
  <dimension ref="B3:N30"/>
  <sheetViews>
    <sheetView showGridLines="0" showRowColHeaders="0" tabSelected="1" workbookViewId="0">
      <selection activeCell="U35" sqref="U35"/>
    </sheetView>
  </sheetViews>
  <sheetFormatPr defaultColWidth="8.85546875" defaultRowHeight="15" customHeight="1" x14ac:dyDescent="0.25"/>
  <cols>
    <col min="1" max="1" width="8.85546875" style="1"/>
    <col min="2" max="2" width="18" style="1" customWidth="1"/>
    <col min="3" max="3" width="12.42578125" style="1" customWidth="1"/>
    <col min="4" max="6" width="9.85546875" style="1" bestFit="1" customWidth="1"/>
    <col min="7" max="7" width="8.42578125" style="1" bestFit="1" customWidth="1"/>
    <col min="8" max="8" width="9.28515625" style="1" bestFit="1" customWidth="1"/>
    <col min="9" max="12" width="9.85546875" style="1" bestFit="1" customWidth="1"/>
    <col min="13" max="16384" width="8.85546875" style="1"/>
  </cols>
  <sheetData>
    <row r="3" spans="2:14" ht="15" customHeight="1" x14ac:dyDescent="0.25">
      <c r="B3" s="44" t="str">
        <f>[1]bendras1!C3</f>
        <v>Duonos gaminių pardavimo kiekiai ir kainos (gamintojų) Lietuvoje 2024 m. balandžio – 2025 m. balandžio mėn.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2:14" ht="15" customHeight="1" x14ac:dyDescent="0.25">
      <c r="B5" s="45"/>
      <c r="C5" s="47" t="s">
        <v>0</v>
      </c>
      <c r="D5" s="48"/>
      <c r="E5" s="48"/>
      <c r="F5" s="49"/>
      <c r="G5" s="50" t="s">
        <v>1</v>
      </c>
      <c r="H5" s="51"/>
      <c r="I5" s="48" t="s">
        <v>2</v>
      </c>
      <c r="J5" s="48"/>
      <c r="K5" s="48"/>
      <c r="L5" s="49"/>
      <c r="M5" s="50" t="s">
        <v>1</v>
      </c>
      <c r="N5" s="52"/>
    </row>
    <row r="6" spans="2:14" ht="15" customHeight="1" x14ac:dyDescent="0.25">
      <c r="B6" s="45"/>
      <c r="C6" s="2">
        <v>2024</v>
      </c>
      <c r="D6" s="53">
        <v>2025</v>
      </c>
      <c r="E6" s="53"/>
      <c r="F6" s="54"/>
      <c r="G6" s="38" t="s">
        <v>3</v>
      </c>
      <c r="H6" s="55" t="s">
        <v>4</v>
      </c>
      <c r="I6" s="2">
        <v>2024</v>
      </c>
      <c r="J6" s="53">
        <v>2025</v>
      </c>
      <c r="K6" s="53"/>
      <c r="L6" s="54"/>
      <c r="M6" s="38" t="s">
        <v>3</v>
      </c>
      <c r="N6" s="40" t="s">
        <v>4</v>
      </c>
    </row>
    <row r="7" spans="2:14" ht="15" customHeight="1" x14ac:dyDescent="0.25">
      <c r="B7" s="46"/>
      <c r="C7" s="3" t="s">
        <v>5</v>
      </c>
      <c r="D7" s="3" t="s">
        <v>6</v>
      </c>
      <c r="E7" s="3" t="s">
        <v>7</v>
      </c>
      <c r="F7" s="3" t="s">
        <v>5</v>
      </c>
      <c r="G7" s="39"/>
      <c r="H7" s="56"/>
      <c r="I7" s="3" t="s">
        <v>5</v>
      </c>
      <c r="J7" s="3" t="s">
        <v>6</v>
      </c>
      <c r="K7" s="3" t="s">
        <v>7</v>
      </c>
      <c r="L7" s="3" t="s">
        <v>5</v>
      </c>
      <c r="M7" s="39"/>
      <c r="N7" s="41"/>
    </row>
    <row r="8" spans="2:14" ht="15" customHeight="1" x14ac:dyDescent="0.25">
      <c r="B8" s="4" t="s">
        <v>8</v>
      </c>
      <c r="C8" s="5">
        <v>3465.9119999999998</v>
      </c>
      <c r="D8" s="6">
        <v>3100.4050000000002</v>
      </c>
      <c r="E8" s="6">
        <v>3260.2550000000001</v>
      </c>
      <c r="F8" s="6">
        <v>3218.8719999999998</v>
      </c>
      <c r="G8" s="7">
        <f>((F8*100)/E8)-100</f>
        <v>-1.2693178907784812</v>
      </c>
      <c r="H8" s="8">
        <f>((F8*100)/C8)-100</f>
        <v>-7.127705492811117</v>
      </c>
      <c r="I8" s="5">
        <v>1432.7739999999999</v>
      </c>
      <c r="J8" s="6">
        <v>1487.104</v>
      </c>
      <c r="K8" s="6">
        <v>1504.847</v>
      </c>
      <c r="L8" s="6">
        <v>1488.6210000000001</v>
      </c>
      <c r="M8" s="7">
        <f>((L8*100)/K8)-100</f>
        <v>-1.0782491509103522</v>
      </c>
      <c r="N8" s="7">
        <f>((L8*100)/I8)-100</f>
        <v>3.8978233831713993</v>
      </c>
    </row>
    <row r="9" spans="2:14" ht="15" customHeight="1" x14ac:dyDescent="0.25">
      <c r="B9" s="9" t="s">
        <v>9</v>
      </c>
      <c r="C9" s="10">
        <v>2325.261</v>
      </c>
      <c r="D9" s="11">
        <v>2087.8000000000002</v>
      </c>
      <c r="E9" s="11">
        <v>2152.9369999999999</v>
      </c>
      <c r="F9" s="11">
        <v>2172.8200000000002</v>
      </c>
      <c r="G9" s="12">
        <f t="shared" ref="G9:G24" si="0">((F9*100)/E9)-100</f>
        <v>0.92352911394993953</v>
      </c>
      <c r="H9" s="13">
        <f t="shared" ref="H9:H24" si="1">((F9*100)/C9)-100</f>
        <v>-6.5558662016865981</v>
      </c>
      <c r="I9" s="10">
        <v>1445.69</v>
      </c>
      <c r="J9" s="11">
        <v>1545.078</v>
      </c>
      <c r="K9" s="11">
        <v>1571.385</v>
      </c>
      <c r="L9" s="11">
        <v>1553.0070000000001</v>
      </c>
      <c r="M9" s="12">
        <f t="shared" ref="M9:M24" si="2">((L9*100)/K9)-100</f>
        <v>-1.1695415191057492</v>
      </c>
      <c r="N9" s="12">
        <f t="shared" ref="N9:N24" si="3">((L9*100)/I9)-100</f>
        <v>7.4232373468724262</v>
      </c>
    </row>
    <row r="10" spans="2:14" ht="15" customHeight="1" x14ac:dyDescent="0.25">
      <c r="B10" s="14" t="s">
        <v>10</v>
      </c>
      <c r="C10" s="15">
        <v>1874.2750000000001</v>
      </c>
      <c r="D10" s="16">
        <v>1490.075</v>
      </c>
      <c r="E10" s="16">
        <v>1531.0740000000001</v>
      </c>
      <c r="F10" s="16">
        <v>1532.2850000000001</v>
      </c>
      <c r="G10" s="17">
        <f t="shared" si="0"/>
        <v>7.9094805345789609E-2</v>
      </c>
      <c r="H10" s="18">
        <f t="shared" si="1"/>
        <v>-18.246521988502224</v>
      </c>
      <c r="I10" s="15">
        <v>1324.5830000000001</v>
      </c>
      <c r="J10" s="16">
        <v>1397.106</v>
      </c>
      <c r="K10" s="16">
        <v>1412.46</v>
      </c>
      <c r="L10" s="16">
        <v>1390.077</v>
      </c>
      <c r="M10" s="17">
        <f>((L10*100)/K10)-100</f>
        <v>-1.5846820440932845</v>
      </c>
      <c r="N10" s="17">
        <f t="shared" si="3"/>
        <v>4.9444995141867309</v>
      </c>
    </row>
    <row r="11" spans="2:14" ht="15" customHeight="1" x14ac:dyDescent="0.25">
      <c r="B11" s="19" t="s">
        <v>11</v>
      </c>
      <c r="C11" s="20">
        <v>450.98599999999999</v>
      </c>
      <c r="D11" s="21">
        <v>597.72500000000002</v>
      </c>
      <c r="E11" s="21">
        <v>621.86300000000006</v>
      </c>
      <c r="F11" s="21">
        <v>640.53499999999997</v>
      </c>
      <c r="G11" s="22">
        <f t="shared" si="0"/>
        <v>3.0025906027533296</v>
      </c>
      <c r="H11" s="23">
        <f t="shared" si="1"/>
        <v>42.029907802016027</v>
      </c>
      <c r="I11" s="20">
        <v>1949.001</v>
      </c>
      <c r="J11" s="21">
        <v>1913.96</v>
      </c>
      <c r="K11" s="21">
        <v>1962.6690000000001</v>
      </c>
      <c r="L11" s="21">
        <v>1942.7660000000001</v>
      </c>
      <c r="M11" s="22">
        <f t="shared" si="2"/>
        <v>-1.0140782780998734</v>
      </c>
      <c r="N11" s="22">
        <f t="shared" si="3"/>
        <v>-0.31990748080683318</v>
      </c>
    </row>
    <row r="12" spans="2:14" ht="15" customHeight="1" x14ac:dyDescent="0.25">
      <c r="B12" s="9" t="s">
        <v>12</v>
      </c>
      <c r="C12" s="10">
        <v>1140.6510000000001</v>
      </c>
      <c r="D12" s="11">
        <v>1012.605</v>
      </c>
      <c r="E12" s="11">
        <v>1107.318</v>
      </c>
      <c r="F12" s="11">
        <v>1046.0519999999999</v>
      </c>
      <c r="G12" s="12">
        <f t="shared" si="0"/>
        <v>-5.5328279681175587</v>
      </c>
      <c r="H12" s="13">
        <f t="shared" si="1"/>
        <v>-8.2934219143278796</v>
      </c>
      <c r="I12" s="10">
        <v>1406.4449999999999</v>
      </c>
      <c r="J12" s="11">
        <v>1367.5740000000001</v>
      </c>
      <c r="K12" s="11">
        <v>1375.4780000000001</v>
      </c>
      <c r="L12" s="11">
        <v>1354.8820000000001</v>
      </c>
      <c r="M12" s="12">
        <f t="shared" si="2"/>
        <v>-1.4973703687009134</v>
      </c>
      <c r="N12" s="12">
        <f t="shared" si="3"/>
        <v>-3.6661938433425973</v>
      </c>
    </row>
    <row r="13" spans="2:14" ht="15" customHeight="1" x14ac:dyDescent="0.25">
      <c r="B13" s="14" t="s">
        <v>10</v>
      </c>
      <c r="C13" s="15">
        <v>885.89499999999998</v>
      </c>
      <c r="D13" s="16">
        <v>793.45699999999999</v>
      </c>
      <c r="E13" s="16">
        <v>861.30700000000002</v>
      </c>
      <c r="F13" s="16">
        <v>810.59400000000005</v>
      </c>
      <c r="G13" s="17">
        <f t="shared" si="0"/>
        <v>-5.8879122078422625</v>
      </c>
      <c r="H13" s="18">
        <f t="shared" si="1"/>
        <v>-8.4999915339853942</v>
      </c>
      <c r="I13" s="15">
        <v>1320.729</v>
      </c>
      <c r="J13" s="16">
        <v>1274.5619999999999</v>
      </c>
      <c r="K13" s="16">
        <v>1286.431</v>
      </c>
      <c r="L13" s="16">
        <v>1252.0050000000001</v>
      </c>
      <c r="M13" s="17">
        <f t="shared" si="2"/>
        <v>-2.6760860084994817</v>
      </c>
      <c r="N13" s="17">
        <f t="shared" si="3"/>
        <v>-5.2034898908102889</v>
      </c>
    </row>
    <row r="14" spans="2:14" ht="15" customHeight="1" x14ac:dyDescent="0.25">
      <c r="B14" s="19" t="s">
        <v>11</v>
      </c>
      <c r="C14" s="20">
        <v>254.756</v>
      </c>
      <c r="D14" s="21">
        <v>219.148</v>
      </c>
      <c r="E14" s="21">
        <v>246.011</v>
      </c>
      <c r="F14" s="21">
        <v>235.458</v>
      </c>
      <c r="G14" s="22">
        <f t="shared" si="0"/>
        <v>-4.2896455849535187</v>
      </c>
      <c r="H14" s="23">
        <f t="shared" si="1"/>
        <v>-7.5750914600637458</v>
      </c>
      <c r="I14" s="20">
        <v>1704.5150000000001</v>
      </c>
      <c r="J14" s="21">
        <v>1704.337</v>
      </c>
      <c r="K14" s="21">
        <v>1687.239</v>
      </c>
      <c r="L14" s="21">
        <v>1709.049</v>
      </c>
      <c r="M14" s="22">
        <f t="shared" si="2"/>
        <v>1.292644373440865</v>
      </c>
      <c r="N14" s="22">
        <f t="shared" si="3"/>
        <v>0.26599941918961179</v>
      </c>
    </row>
    <row r="15" spans="2:14" ht="15" customHeight="1" x14ac:dyDescent="0.25">
      <c r="B15" s="24" t="s">
        <v>13</v>
      </c>
      <c r="C15" s="25">
        <v>5688.5569999999998</v>
      </c>
      <c r="D15" s="26">
        <v>5142.1000000000004</v>
      </c>
      <c r="E15" s="26">
        <v>5238.4189999999999</v>
      </c>
      <c r="F15" s="26">
        <v>5284.1210000000001</v>
      </c>
      <c r="G15" s="27">
        <f t="shared" si="0"/>
        <v>0.87243880262346352</v>
      </c>
      <c r="H15" s="28">
        <f t="shared" si="1"/>
        <v>-7.1096413378647725</v>
      </c>
      <c r="I15" s="25">
        <v>1420.432</v>
      </c>
      <c r="J15" s="26">
        <v>1472.5709999999999</v>
      </c>
      <c r="K15" s="26">
        <v>1497.6659999999999</v>
      </c>
      <c r="L15" s="26">
        <v>1496.1669999999999</v>
      </c>
      <c r="M15" s="27">
        <f t="shared" si="2"/>
        <v>-0.10008907192926131</v>
      </c>
      <c r="N15" s="27">
        <f t="shared" si="3"/>
        <v>5.3318286267839454</v>
      </c>
    </row>
    <row r="16" spans="2:14" ht="15" customHeight="1" x14ac:dyDescent="0.25">
      <c r="B16" s="9" t="s">
        <v>14</v>
      </c>
      <c r="C16" s="10">
        <v>2630.4290000000001</v>
      </c>
      <c r="D16" s="11">
        <v>2664.7820000000002</v>
      </c>
      <c r="E16" s="11">
        <v>2623.0309999999999</v>
      </c>
      <c r="F16" s="11">
        <v>2688.348</v>
      </c>
      <c r="G16" s="12">
        <f t="shared" si="0"/>
        <v>2.4901345047008618</v>
      </c>
      <c r="H16" s="13">
        <f t="shared" si="1"/>
        <v>2.2018841793486814</v>
      </c>
      <c r="I16" s="10">
        <v>1332.5889999999999</v>
      </c>
      <c r="J16" s="11">
        <v>1340.702</v>
      </c>
      <c r="K16" s="11">
        <v>1333.9770000000001</v>
      </c>
      <c r="L16" s="11">
        <v>1314.481</v>
      </c>
      <c r="M16" s="12">
        <f t="shared" si="2"/>
        <v>-1.4614944635477229</v>
      </c>
      <c r="N16" s="12">
        <f t="shared" si="3"/>
        <v>-1.3588585828038475</v>
      </c>
    </row>
    <row r="17" spans="2:14" ht="15" customHeight="1" x14ac:dyDescent="0.25">
      <c r="B17" s="14" t="s">
        <v>10</v>
      </c>
      <c r="C17" s="15">
        <v>1808.4359999999999</v>
      </c>
      <c r="D17" s="16">
        <v>2046.634</v>
      </c>
      <c r="E17" s="16">
        <v>2105.3229999999999</v>
      </c>
      <c r="F17" s="16">
        <v>1885.7149999999999</v>
      </c>
      <c r="G17" s="17">
        <f t="shared" si="0"/>
        <v>-10.431083496451606</v>
      </c>
      <c r="H17" s="18">
        <f t="shared" si="1"/>
        <v>4.273250477207938</v>
      </c>
      <c r="I17" s="15">
        <v>1203.748</v>
      </c>
      <c r="J17" s="16">
        <v>1183.7919999999999</v>
      </c>
      <c r="K17" s="16">
        <v>1202.2080000000001</v>
      </c>
      <c r="L17" s="16">
        <v>1158.78</v>
      </c>
      <c r="M17" s="17">
        <f t="shared" si="2"/>
        <v>-3.612353269983231</v>
      </c>
      <c r="N17" s="17">
        <f t="shared" si="3"/>
        <v>-3.7356656044288314</v>
      </c>
    </row>
    <row r="18" spans="2:14" ht="15" customHeight="1" x14ac:dyDescent="0.25">
      <c r="B18" s="19" t="s">
        <v>11</v>
      </c>
      <c r="C18" s="20">
        <v>821.99300000000005</v>
      </c>
      <c r="D18" s="21">
        <v>618.14800000000002</v>
      </c>
      <c r="E18" s="21">
        <v>517.70799999999997</v>
      </c>
      <c r="F18" s="21">
        <v>802.63300000000004</v>
      </c>
      <c r="G18" s="22">
        <f t="shared" si="0"/>
        <v>55.035850324893573</v>
      </c>
      <c r="H18" s="23">
        <f t="shared" si="1"/>
        <v>-2.3552512004360153</v>
      </c>
      <c r="I18" s="20">
        <v>1616.047</v>
      </c>
      <c r="J18" s="21">
        <v>1860.2159999999999</v>
      </c>
      <c r="K18" s="21">
        <v>1869.8320000000001</v>
      </c>
      <c r="L18" s="21">
        <v>1680.2860000000001</v>
      </c>
      <c r="M18" s="22">
        <f t="shared" si="2"/>
        <v>-10.137060441793707</v>
      </c>
      <c r="N18" s="22">
        <f t="shared" si="3"/>
        <v>3.9750700319978307</v>
      </c>
    </row>
    <row r="19" spans="2:14" ht="15" customHeight="1" x14ac:dyDescent="0.25">
      <c r="B19" s="9" t="s">
        <v>15</v>
      </c>
      <c r="C19" s="10">
        <v>1331.6880000000001</v>
      </c>
      <c r="D19" s="11">
        <v>1284.4280000000001</v>
      </c>
      <c r="E19" s="11">
        <v>1284.752</v>
      </c>
      <c r="F19" s="11">
        <v>1249.836</v>
      </c>
      <c r="G19" s="12">
        <f t="shared" si="0"/>
        <v>-2.7177229535349881</v>
      </c>
      <c r="H19" s="13">
        <f t="shared" si="1"/>
        <v>-6.1464847621965504</v>
      </c>
      <c r="I19" s="10">
        <v>1520.329</v>
      </c>
      <c r="J19" s="11">
        <v>1522.5440000000001</v>
      </c>
      <c r="K19" s="11">
        <v>1540.684</v>
      </c>
      <c r="L19" s="11">
        <v>1578.8969999999999</v>
      </c>
      <c r="M19" s="12">
        <f t="shared" si="2"/>
        <v>2.4802620134952917</v>
      </c>
      <c r="N19" s="12">
        <f t="shared" si="3"/>
        <v>3.8523240693297254</v>
      </c>
    </row>
    <row r="20" spans="2:14" ht="15" customHeight="1" x14ac:dyDescent="0.25">
      <c r="B20" s="14" t="s">
        <v>10</v>
      </c>
      <c r="C20" s="15">
        <v>928.38099999999997</v>
      </c>
      <c r="D20" s="16">
        <v>937.17499999999995</v>
      </c>
      <c r="E20" s="16">
        <v>949.25699999999995</v>
      </c>
      <c r="F20" s="16">
        <v>909.26800000000003</v>
      </c>
      <c r="G20" s="17">
        <f t="shared" si="0"/>
        <v>-4.2126631670875128</v>
      </c>
      <c r="H20" s="18">
        <f t="shared" si="1"/>
        <v>-2.0587452780700914</v>
      </c>
      <c r="I20" s="15">
        <v>1443.3050000000001</v>
      </c>
      <c r="J20" s="16">
        <v>1458.2650000000001</v>
      </c>
      <c r="K20" s="16">
        <v>1454.162</v>
      </c>
      <c r="L20" s="16">
        <v>1503.559</v>
      </c>
      <c r="M20" s="17">
        <f t="shared" si="2"/>
        <v>3.3969392681145507</v>
      </c>
      <c r="N20" s="17">
        <f t="shared" si="3"/>
        <v>4.1747239841890575</v>
      </c>
    </row>
    <row r="21" spans="2:14" ht="15" customHeight="1" x14ac:dyDescent="0.25">
      <c r="B21" s="19" t="s">
        <v>11</v>
      </c>
      <c r="C21" s="20">
        <v>403.30700000000002</v>
      </c>
      <c r="D21" s="21">
        <v>347.25299999999999</v>
      </c>
      <c r="E21" s="21">
        <v>335.495</v>
      </c>
      <c r="F21" s="21">
        <v>340.56799999999998</v>
      </c>
      <c r="G21" s="22">
        <f t="shared" si="0"/>
        <v>1.5120940699563192</v>
      </c>
      <c r="H21" s="23">
        <f t="shared" si="1"/>
        <v>-15.556139615726991</v>
      </c>
      <c r="I21" s="20">
        <v>1697.633</v>
      </c>
      <c r="J21" s="21">
        <v>1696.0219999999999</v>
      </c>
      <c r="K21" s="21">
        <v>1785.49</v>
      </c>
      <c r="L21" s="21">
        <v>1780.0409999999999</v>
      </c>
      <c r="M21" s="22">
        <f t="shared" si="2"/>
        <v>-0.30518233090076308</v>
      </c>
      <c r="N21" s="22">
        <f t="shared" si="3"/>
        <v>4.8542882943486632</v>
      </c>
    </row>
    <row r="22" spans="2:14" ht="15" customHeight="1" x14ac:dyDescent="0.25">
      <c r="B22" s="9" t="s">
        <v>16</v>
      </c>
      <c r="C22" s="10">
        <v>1726.44</v>
      </c>
      <c r="D22" s="11">
        <v>1192.8900000000001</v>
      </c>
      <c r="E22" s="11">
        <v>1330.636</v>
      </c>
      <c r="F22" s="11">
        <v>1345.9369999999999</v>
      </c>
      <c r="G22" s="12">
        <f t="shared" si="0"/>
        <v>1.1499012502292061</v>
      </c>
      <c r="H22" s="13">
        <f t="shared" si="1"/>
        <v>-22.039746530432581</v>
      </c>
      <c r="I22" s="10">
        <v>1477.2149999999999</v>
      </c>
      <c r="J22" s="11">
        <v>1713.345</v>
      </c>
      <c r="K22" s="11">
        <v>1778.807</v>
      </c>
      <c r="L22" s="11">
        <v>1782.24</v>
      </c>
      <c r="M22" s="12">
        <f t="shared" si="2"/>
        <v>0.19299451823609104</v>
      </c>
      <c r="N22" s="12">
        <f t="shared" si="3"/>
        <v>20.648653039672638</v>
      </c>
    </row>
    <row r="23" spans="2:14" ht="15" customHeight="1" x14ac:dyDescent="0.25">
      <c r="B23" s="14" t="s">
        <v>10</v>
      </c>
      <c r="C23" s="15">
        <v>1287.5889999999999</v>
      </c>
      <c r="D23" s="16">
        <v>860.10299999999995</v>
      </c>
      <c r="E23" s="16">
        <v>945.3</v>
      </c>
      <c r="F23" s="16">
        <v>927.173</v>
      </c>
      <c r="G23" s="17">
        <f t="shared" si="0"/>
        <v>-1.9175922987411269</v>
      </c>
      <c r="H23" s="18">
        <f t="shared" si="1"/>
        <v>-27.99154077892868</v>
      </c>
      <c r="I23" s="15">
        <v>1323.9549999999999</v>
      </c>
      <c r="J23" s="16">
        <v>1497.7149999999999</v>
      </c>
      <c r="K23" s="16">
        <v>1591.8810000000001</v>
      </c>
      <c r="L23" s="16">
        <v>1548.2550000000001</v>
      </c>
      <c r="M23" s="17">
        <f t="shared" si="2"/>
        <v>-2.7405314844514237</v>
      </c>
      <c r="N23" s="17">
        <f t="shared" si="3"/>
        <v>16.941663425116417</v>
      </c>
    </row>
    <row r="24" spans="2:14" ht="15" customHeight="1" thickBot="1" x14ac:dyDescent="0.3">
      <c r="B24" s="29" t="s">
        <v>11</v>
      </c>
      <c r="C24" s="30">
        <v>438.851</v>
      </c>
      <c r="D24" s="31">
        <v>332.78699999999998</v>
      </c>
      <c r="E24" s="31">
        <v>385.33600000000001</v>
      </c>
      <c r="F24" s="31">
        <v>418.76400000000001</v>
      </c>
      <c r="G24" s="32">
        <f t="shared" si="0"/>
        <v>8.6750264704050437</v>
      </c>
      <c r="H24" s="33">
        <f t="shared" si="1"/>
        <v>-4.5771799540162732</v>
      </c>
      <c r="I24" s="30">
        <v>1926.877</v>
      </c>
      <c r="J24" s="31">
        <v>2270.652</v>
      </c>
      <c r="K24" s="31">
        <v>2237.3710000000001</v>
      </c>
      <c r="L24" s="31">
        <v>2300.2979999999998</v>
      </c>
      <c r="M24" s="32">
        <f t="shared" si="2"/>
        <v>2.81254204152998</v>
      </c>
      <c r="N24" s="32">
        <f t="shared" si="3"/>
        <v>19.379597140865755</v>
      </c>
    </row>
    <row r="25" spans="2:14" ht="15" customHeight="1" thickTop="1" x14ac:dyDescent="0.25">
      <c r="B25" s="34"/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s="37" customFormat="1" ht="15" customHeight="1" x14ac:dyDescent="0.25">
      <c r="B26" s="42" t="str">
        <f>[1]bendras1!B26</f>
        <v>* lyginant  2025 m. balandžio mėn. su 2025 m. kovo mėn.</v>
      </c>
      <c r="C26" s="42"/>
      <c r="D26" s="42"/>
      <c r="E26" s="42"/>
      <c r="F26" s="42"/>
      <c r="G26" s="42"/>
      <c r="H26" s="36"/>
    </row>
    <row r="27" spans="2:14" s="37" customFormat="1" ht="15" customHeight="1" x14ac:dyDescent="0.25">
      <c r="B27" s="42" t="str">
        <f>[1]bendras1!B27</f>
        <v>** lyginant   2025 m. balandžio mėn. su  2024 m.  balandžio mėn.</v>
      </c>
      <c r="C27" s="42"/>
      <c r="D27" s="42"/>
      <c r="E27" s="42"/>
      <c r="F27" s="42"/>
      <c r="G27" s="42"/>
      <c r="H27" s="36"/>
    </row>
    <row r="28" spans="2:14" s="37" customFormat="1" ht="15" customHeight="1" x14ac:dyDescent="0.25">
      <c r="L28" s="43" t="s">
        <v>17</v>
      </c>
      <c r="M28" s="43"/>
      <c r="N28" s="43"/>
    </row>
    <row r="29" spans="2:14" s="37" customFormat="1" ht="15" customHeight="1" x14ac:dyDescent="0.25">
      <c r="I29" s="43" t="s">
        <v>18</v>
      </c>
      <c r="J29" s="43"/>
      <c r="K29" s="43"/>
      <c r="L29" s="43"/>
      <c r="M29" s="43"/>
      <c r="N29" s="43"/>
    </row>
    <row r="30" spans="2:14" s="37" customFormat="1" ht="15" customHeight="1" x14ac:dyDescent="0.25"/>
  </sheetData>
  <mergeCells count="16">
    <mergeCell ref="I29:N29"/>
    <mergeCell ref="B3:N3"/>
    <mergeCell ref="B5:B7"/>
    <mergeCell ref="C5:F5"/>
    <mergeCell ref="G5:H5"/>
    <mergeCell ref="I5:L5"/>
    <mergeCell ref="M5:N5"/>
    <mergeCell ref="D6:F6"/>
    <mergeCell ref="G6:G7"/>
    <mergeCell ref="H6:H7"/>
    <mergeCell ref="J6:L6"/>
    <mergeCell ref="M6:M7"/>
    <mergeCell ref="N6:N7"/>
    <mergeCell ref="B26:G26"/>
    <mergeCell ref="B27:G27"/>
    <mergeCell ref="L28:N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Duonos_gaminiai_2025_4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2025-05-21T06:22:35Z</dcterms:created>
  <dcterms:modified xsi:type="dcterms:W3CDTF">2025-05-23T05:33:41Z</dcterms:modified>
</cp:coreProperties>
</file>