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geguze\"/>
    </mc:Choice>
  </mc:AlternateContent>
  <xr:revisionPtr revIDLastSave="0" documentId="13_ncr:1_{E93F4EA0-64A9-40DD-A127-13C489E9F0BF}" xr6:coauthVersionLast="47" xr6:coauthVersionMax="47" xr10:uidLastSave="{00000000-0000-0000-0000-000000000000}"/>
  <bookViews>
    <workbookView xWindow="-120" yWindow="-120" windowWidth="29040" windowHeight="17640" xr2:uid="{AAC9985E-ACD6-4E76-89B9-BFDAB4B065F6}"/>
  </bookViews>
  <sheets>
    <sheet name="Grūdų supirkimas Lietuvoje, 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B29" i="1"/>
  <c r="B28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B2" i="1"/>
</calcChain>
</file>

<file path=xl/sharedStrings.xml><?xml version="1.0" encoding="utf-8"?>
<sst xmlns="http://schemas.openxmlformats.org/spreadsheetml/2006/main" count="31" uniqueCount="26">
  <si>
    <t xml:space="preserve">                              Data
Grūdai</t>
  </si>
  <si>
    <t>Pokytis, %</t>
  </si>
  <si>
    <t>balandis</t>
  </si>
  <si>
    <t>vasaris</t>
  </si>
  <si>
    <t>kovas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</si>
  <si>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</si>
  <si>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</si>
  <si>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</si>
  <si>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</si>
  <si>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</si>
  <si>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</si>
  <si>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</si>
  <si>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</si>
  <si>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</si>
  <si>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</si>
  <si>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</si>
  <si>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</si>
  <si>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</si>
  <si>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</si>
  <si>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</si>
  <si>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</si>
  <si>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</si>
  <si>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</si>
  <si>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</si>
  <si>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Šaltinis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</si>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</sst>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vertical="center" wrapText="1"/>
    </xf>
    <xf numFmtId="4" fontId="4" fillId="0" borderId="10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4" fillId="0" borderId="13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3" fillId="0" borderId="14" xfId="0" applyNumberFormat="1" applyFont="1" applyBorder="1" applyAlignment="1">
      <alignment vertical="center" wrapText="1"/>
    </xf>
    <xf numFmtId="4" fontId="3" fillId="0" borderId="15" xfId="0" applyNumberFormat="1" applyFont="1" applyBorder="1" applyAlignment="1">
      <alignment vertical="center" wrapText="1"/>
    </xf>
    <xf numFmtId="4" fontId="3" fillId="0" borderId="16" xfId="0" applyNumberFormat="1" applyFont="1" applyBorder="1" applyAlignment="1">
      <alignment vertical="center" wrapText="1"/>
    </xf>
    <xf numFmtId="4" fontId="3" fillId="0" borderId="1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18" xfId="0" applyNumberFormat="1" applyFont="1" applyBorder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  <xf numFmtId="4" fontId="4" fillId="0" borderId="20" xfId="0" applyNumberFormat="1" applyFont="1" applyBorder="1" applyAlignment="1">
      <alignment vertical="center" wrapText="1"/>
    </xf>
    <xf numFmtId="4" fontId="4" fillId="0" borderId="19" xfId="0" applyNumberFormat="1" applyFont="1" applyBorder="1" applyAlignment="1">
      <alignment vertical="center" wrapText="1"/>
    </xf>
    <xf numFmtId="4" fontId="4" fillId="0" borderId="21" xfId="0" applyNumberFormat="1" applyFont="1" applyBorder="1" applyAlignment="1">
      <alignment vertical="center" wrapText="1"/>
    </xf>
    <xf numFmtId="4" fontId="4" fillId="0" borderId="22" xfId="0" applyNumberFormat="1" applyFont="1" applyBorder="1" applyAlignment="1">
      <alignment vertical="center" wrapText="1"/>
    </xf>
    <xf numFmtId="4" fontId="3" fillId="0" borderId="23" xfId="0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vertical="center" wrapText="1"/>
    </xf>
    <xf numFmtId="0" fontId="3" fillId="0" borderId="24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4" xfId="0" applyNumberFormat="1" applyFont="1" applyBorder="1" applyAlignment="1">
      <alignment vertical="center" wrapText="1"/>
    </xf>
    <xf numFmtId="4" fontId="3" fillId="0" borderId="26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4" fontId="3" fillId="0" borderId="28" xfId="0" applyNumberFormat="1" applyFont="1" applyBorder="1" applyAlignment="1">
      <alignment vertical="center" wrapText="1"/>
    </xf>
    <xf numFmtId="4" fontId="3" fillId="0" borderId="29" xfId="0" applyNumberFormat="1" applyFont="1" applyBorder="1" applyAlignment="1">
      <alignment vertical="center" wrapText="1"/>
    </xf>
    <xf numFmtId="4" fontId="3" fillId="0" borderId="30" xfId="0" applyNumberFormat="1" applyFont="1" applyBorder="1" applyAlignment="1">
      <alignment vertical="center" wrapText="1"/>
    </xf>
    <xf numFmtId="0" fontId="4" fillId="2" borderId="0" xfId="0" applyFont="1" applyFill="1" applyAlignment="1">
      <alignment vertical="center"/>
    </xf>
    <xf numFmtId="4" fontId="4" fillId="2" borderId="31" xfId="0" applyNumberFormat="1" applyFont="1" applyFill="1" applyBorder="1" applyAlignment="1">
      <alignment vertical="center" wrapText="1"/>
    </xf>
    <xf numFmtId="4" fontId="4" fillId="2" borderId="32" xfId="0" applyNumberFormat="1" applyFont="1" applyFill="1" applyBorder="1" applyAlignment="1">
      <alignment vertical="center" wrapText="1"/>
    </xf>
    <xf numFmtId="4" fontId="4" fillId="2" borderId="33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right" vertical="center" wrapText="1" indent="1"/>
    </xf>
    <xf numFmtId="0" fontId="5" fillId="0" borderId="0" xfId="0" applyFont="1"/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5\GS-2suvestines\Sup_kiekiai\supirkimas_is_augint2025_4men.xlsx" TargetMode="External"/><Relationship Id="rId1" Type="http://schemas.openxmlformats.org/officeDocument/2006/relationships/externalLinkPath" Target="/Rinka/imones/2025/GS-2suvestines/Sup_kiekiai/supirkimas_is_augint2025_4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4men"/>
      <sheetName val="2025_2men"/>
      <sheetName val="2025_3men"/>
      <sheetName val="2025_4men"/>
      <sheetName val="bendras"/>
      <sheetName val="Sheet1"/>
      <sheetName val="Grūdų supirkimas Lietuvoje, t"/>
    </sheetNames>
    <sheetDataSet>
      <sheetData sheetId="0"/>
      <sheetData sheetId="1"/>
      <sheetData sheetId="2"/>
      <sheetData sheetId="3"/>
      <sheetData sheetId="4">
        <row r="3">
          <cell r="B3" t="str">
            <v>Grūdų ir rapsų supirkimo iš augintojų kiekiai Lietuvoje* 2024 m. balandžio – 2025 m. balandžio mėn., tonomis</v>
          </cell>
        </row>
        <row r="36">
          <cell r="B36" t="str">
            <v>* duomenys surinkti iš grūdų ir (arba) aliejinių augalų sėklų prekybos ir perdirbimo įmonių</v>
          </cell>
        </row>
        <row r="37">
          <cell r="B37" t="str">
            <v>** lyginant  2025 m. balandžio mėn. su 2025 m. kovo mėn.</v>
          </cell>
        </row>
        <row r="38">
          <cell r="B38" t="str">
            <v>*** lyginant   2025 m. balandžio mėn. su  2024 m. balandžio mėn.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8AB89-A498-4DC9-A218-F305C0D35D77}">
  <dimension ref="B2:K33"/>
  <sheetViews>
    <sheetView showGridLines="0" showRowColHeaders="0" tabSelected="1" workbookViewId="0">
      <selection activeCell="R41" sqref="R41"/>
    </sheetView>
  </sheetViews>
  <sheetFormatPr defaultColWidth="5.7109375" defaultRowHeight="15" customHeight="1" x14ac:dyDescent="0.2"/>
  <cols>
    <col min="1" max="1" width="3.7109375" style="1" customWidth="1"/>
    <col min="2" max="2" width="17.28515625" style="1" customWidth="1"/>
    <col min="3" max="8" width="13.7109375" style="1" customWidth="1"/>
    <col min="9" max="16384" width="5.7109375" style="1"/>
  </cols>
  <sheetData>
    <row r="2" spans="2:8" ht="15" customHeight="1" x14ac:dyDescent="0.2">
      <c r="B2" s="48" t="str">
        <f>[1]bendras!B3</f>
        <v>Grūdų ir rapsų supirkimo iš augintojų kiekiai Lietuvoje* 2024 m. balandžio – 2025 m. balandžio mėn., tonomis</v>
      </c>
      <c r="C2" s="48"/>
      <c r="D2" s="48"/>
      <c r="E2" s="48"/>
      <c r="F2" s="48"/>
      <c r="G2" s="48"/>
      <c r="H2" s="48"/>
    </row>
    <row r="4" spans="2:8" ht="15" customHeight="1" x14ac:dyDescent="0.2">
      <c r="B4" s="49" t="s">
        <v>0</v>
      </c>
      <c r="C4" s="2">
        <v>2024</v>
      </c>
      <c r="D4" s="50">
        <v>2025</v>
      </c>
      <c r="E4" s="50"/>
      <c r="F4" s="51"/>
      <c r="G4" s="52" t="s">
        <v>1</v>
      </c>
      <c r="H4" s="53"/>
    </row>
    <row r="5" spans="2:8" ht="15" customHeight="1" x14ac:dyDescent="0.2">
      <c r="B5" s="49"/>
      <c r="C5" s="3" t="s">
        <v>2</v>
      </c>
      <c r="D5" s="3" t="s">
        <v>3</v>
      </c>
      <c r="E5" s="3" t="s">
        <v>4</v>
      </c>
      <c r="F5" s="3" t="s">
        <v>2</v>
      </c>
      <c r="G5" s="4" t="s">
        <v>5</v>
      </c>
      <c r="H5" s="5" t="s">
        <v>6</v>
      </c>
    </row>
    <row r="6" spans="2:8" ht="15" customHeight="1" x14ac:dyDescent="0.2">
      <c r="B6" s="6" t="s">
        <v>7</v>
      </c>
      <c r="C6" s="7">
        <v>129323.173</v>
      </c>
      <c r="D6" s="8">
        <v>156437.56299999999</v>
      </c>
      <c r="E6" s="8">
        <v>102308.87700000001</v>
      </c>
      <c r="F6" s="9">
        <v>82577.375</v>
      </c>
      <c r="G6" s="10">
        <f>((F6*100)/E6)-100</f>
        <v>-19.286207197836802</v>
      </c>
      <c r="H6" s="8">
        <f>((F6*100)/C6)-100</f>
        <v>-36.146497890211833</v>
      </c>
    </row>
    <row r="7" spans="2:8" ht="15" customHeight="1" x14ac:dyDescent="0.2">
      <c r="B7" s="11" t="s">
        <v>8</v>
      </c>
      <c r="C7" s="12">
        <v>8728.0509999999995</v>
      </c>
      <c r="D7" s="13">
        <v>10253.164000000001</v>
      </c>
      <c r="E7" s="13">
        <v>4186.9470000000001</v>
      </c>
      <c r="F7" s="14">
        <v>5914.3369999999995</v>
      </c>
      <c r="G7" s="15">
        <f>((F7*100)/E7)-100</f>
        <v>41.25655280566005</v>
      </c>
      <c r="H7" s="16">
        <f>((F7*100)/C7)-100</f>
        <v>-32.237598061697852</v>
      </c>
    </row>
    <row r="8" spans="2:8" ht="15" customHeight="1" x14ac:dyDescent="0.2">
      <c r="B8" s="11" t="s">
        <v>9</v>
      </c>
      <c r="C8" s="12">
        <v>11499.401</v>
      </c>
      <c r="D8" s="16">
        <v>20517.334999999999</v>
      </c>
      <c r="E8" s="16">
        <v>13287.08</v>
      </c>
      <c r="F8" s="17">
        <v>10350.200000000001</v>
      </c>
      <c r="G8" s="15">
        <f>((F8*100)/E8)-100</f>
        <v>-22.103276265364542</v>
      </c>
      <c r="H8" s="16">
        <f>((F8*100)/C8)-100</f>
        <v>-9.9935727087002135</v>
      </c>
    </row>
    <row r="9" spans="2:8" ht="15" customHeight="1" x14ac:dyDescent="0.2">
      <c r="B9" s="11" t="s">
        <v>10</v>
      </c>
      <c r="C9" s="12">
        <v>95235.722000000009</v>
      </c>
      <c r="D9" s="16">
        <v>100795.681</v>
      </c>
      <c r="E9" s="16">
        <v>64718.137000000002</v>
      </c>
      <c r="F9" s="17">
        <v>54975.561000000002</v>
      </c>
      <c r="G9" s="15">
        <f t="shared" ref="G9:G26" si="0">((F9*100)/E9)-100</f>
        <v>-15.053857313599735</v>
      </c>
      <c r="H9" s="16">
        <f t="shared" ref="H9:H25" si="1">((F9*100)/C9)-100</f>
        <v>-42.274222481350009</v>
      </c>
    </row>
    <row r="10" spans="2:8" ht="15" customHeight="1" x14ac:dyDescent="0.2">
      <c r="B10" s="11" t="s">
        <v>11</v>
      </c>
      <c r="C10" s="12">
        <v>10863.278</v>
      </c>
      <c r="D10" s="16">
        <v>19361.59</v>
      </c>
      <c r="E10" s="16">
        <v>16616.795000000002</v>
      </c>
      <c r="F10" s="17">
        <v>8729.43</v>
      </c>
      <c r="G10" s="15">
        <f>((F10*100)/E10)-100</f>
        <v>-47.466223179620386</v>
      </c>
      <c r="H10" s="16">
        <f>((F10*100)/C10)-100</f>
        <v>-19.642763445803382</v>
      </c>
    </row>
    <row r="11" spans="2:8" ht="15" customHeight="1" x14ac:dyDescent="0.2">
      <c r="B11" s="11" t="s">
        <v>12</v>
      </c>
      <c r="C11" s="12">
        <v>2898.5680000000002</v>
      </c>
      <c r="D11" s="16">
        <v>5509.7929999999997</v>
      </c>
      <c r="E11" s="16">
        <v>3478.6579999999999</v>
      </c>
      <c r="F11" s="17">
        <v>2607.8470000000002</v>
      </c>
      <c r="G11" s="15">
        <f t="shared" si="0"/>
        <v>-25.032958112007563</v>
      </c>
      <c r="H11" s="16">
        <f t="shared" si="1"/>
        <v>-10.029814722304252</v>
      </c>
    </row>
    <row r="12" spans="2:8" ht="15" customHeight="1" x14ac:dyDescent="0.2">
      <c r="B12" s="18" t="s">
        <v>13</v>
      </c>
      <c r="C12" s="19">
        <v>316.29599999999999</v>
      </c>
      <c r="D12" s="20">
        <v>35.659999999999997</v>
      </c>
      <c r="E12" s="20">
        <v>218.24600000000001</v>
      </c>
      <c r="F12" s="21">
        <v>142.06</v>
      </c>
      <c r="G12" s="22">
        <f t="shared" si="0"/>
        <v>-34.908314470826497</v>
      </c>
      <c r="H12" s="20">
        <f t="shared" si="1"/>
        <v>-55.086374788173103</v>
      </c>
    </row>
    <row r="13" spans="2:8" ht="15" customHeight="1" x14ac:dyDescent="0.2">
      <c r="B13" s="11" t="s">
        <v>9</v>
      </c>
      <c r="C13" s="23">
        <v>106.5</v>
      </c>
      <c r="D13" s="13">
        <v>0</v>
      </c>
      <c r="E13" s="13">
        <v>170.358</v>
      </c>
      <c r="F13" s="14">
        <v>128.66</v>
      </c>
      <c r="G13" s="15">
        <f>((F13*100)/E13)-100</f>
        <v>-24.476690264032214</v>
      </c>
      <c r="H13" s="16">
        <f t="shared" si="1"/>
        <v>20.8075117370892</v>
      </c>
    </row>
    <row r="14" spans="2:8" ht="15" customHeight="1" x14ac:dyDescent="0.2">
      <c r="B14" s="11" t="s">
        <v>10</v>
      </c>
      <c r="C14" s="24">
        <v>209.79599999999999</v>
      </c>
      <c r="D14" s="25">
        <v>35.659999999999997</v>
      </c>
      <c r="E14" s="25">
        <v>47.887999999999998</v>
      </c>
      <c r="F14" s="26">
        <v>13.4</v>
      </c>
      <c r="G14" s="15">
        <f>((F14*100)/E14)-100</f>
        <v>-72.018042098229202</v>
      </c>
      <c r="H14" s="16">
        <f t="shared" si="1"/>
        <v>-93.612842952201191</v>
      </c>
    </row>
    <row r="15" spans="2:8" ht="15" customHeight="1" x14ac:dyDescent="0.2">
      <c r="B15" s="18" t="s">
        <v>14</v>
      </c>
      <c r="C15" s="7">
        <v>7247.6970000000001</v>
      </c>
      <c r="D15" s="8">
        <v>18861.266</v>
      </c>
      <c r="E15" s="8">
        <v>19498.539000000001</v>
      </c>
      <c r="F15" s="9">
        <v>12704.358</v>
      </c>
      <c r="G15" s="22">
        <f t="shared" si="0"/>
        <v>-34.844564508140834</v>
      </c>
      <c r="H15" s="20">
        <f t="shared" si="1"/>
        <v>75.288205343021389</v>
      </c>
    </row>
    <row r="16" spans="2:8" ht="15" customHeight="1" x14ac:dyDescent="0.2">
      <c r="B16" s="11" t="s">
        <v>9</v>
      </c>
      <c r="C16" s="23">
        <v>1562.385</v>
      </c>
      <c r="D16" s="13">
        <v>3246.828</v>
      </c>
      <c r="E16" s="13">
        <v>1787.1170000000002</v>
      </c>
      <c r="F16" s="14">
        <v>1412.1299999999999</v>
      </c>
      <c r="G16" s="15">
        <f t="shared" si="0"/>
        <v>-20.982789599114113</v>
      </c>
      <c r="H16" s="16">
        <f t="shared" si="1"/>
        <v>-9.6170278132470486</v>
      </c>
    </row>
    <row r="17" spans="2:11" ht="15" customHeight="1" x14ac:dyDescent="0.2">
      <c r="B17" s="11" t="s">
        <v>10</v>
      </c>
      <c r="C17" s="12">
        <v>1929.8330000000001</v>
      </c>
      <c r="D17" s="16">
        <v>5201.8449999999993</v>
      </c>
      <c r="E17" s="16">
        <v>3386.3649999999998</v>
      </c>
      <c r="F17" s="17">
        <v>2053.2919999999999</v>
      </c>
      <c r="G17" s="15">
        <f>((F17*100)/E17)-100</f>
        <v>-39.365898241920171</v>
      </c>
      <c r="H17" s="16">
        <f>((F17*100)/C17)-100</f>
        <v>6.3973929350363363</v>
      </c>
    </row>
    <row r="18" spans="2:11" ht="15" customHeight="1" x14ac:dyDescent="0.2">
      <c r="B18" s="27" t="s">
        <v>15</v>
      </c>
      <c r="C18" s="24">
        <v>3755.4789999999998</v>
      </c>
      <c r="D18" s="25">
        <v>10412.592999999999</v>
      </c>
      <c r="E18" s="25">
        <v>14325.056999999999</v>
      </c>
      <c r="F18" s="26">
        <v>9238.9360000000015</v>
      </c>
      <c r="G18" s="28">
        <f t="shared" si="0"/>
        <v>-35.505066402179054</v>
      </c>
      <c r="H18" s="25">
        <f t="shared" si="1"/>
        <v>146.01218646143411</v>
      </c>
    </row>
    <row r="19" spans="2:11" ht="15" customHeight="1" x14ac:dyDescent="0.2">
      <c r="B19" s="11" t="s">
        <v>16</v>
      </c>
      <c r="C19" s="23">
        <v>72.956999999999994</v>
      </c>
      <c r="D19" s="16">
        <v>1860.0619999999999</v>
      </c>
      <c r="E19" s="16">
        <v>728.71799999999996</v>
      </c>
      <c r="F19" s="17">
        <v>714</v>
      </c>
      <c r="G19" s="15">
        <f t="shared" si="0"/>
        <v>-2.0197113286621118</v>
      </c>
      <c r="H19" s="16">
        <f t="shared" si="1"/>
        <v>878.65866195156059</v>
      </c>
    </row>
    <row r="20" spans="2:11" ht="15" customHeight="1" x14ac:dyDescent="0.2">
      <c r="B20" s="11" t="s">
        <v>17</v>
      </c>
      <c r="C20" s="12">
        <v>266.52800000000002</v>
      </c>
      <c r="D20" s="16">
        <v>63.8</v>
      </c>
      <c r="E20" s="16">
        <v>207.62899999999999</v>
      </c>
      <c r="F20" s="17">
        <v>431.15</v>
      </c>
      <c r="G20" s="15">
        <f t="shared" si="0"/>
        <v>107.65403676750358</v>
      </c>
      <c r="H20" s="16">
        <f t="shared" si="1"/>
        <v>61.765367991355504</v>
      </c>
    </row>
    <row r="21" spans="2:11" ht="15" customHeight="1" x14ac:dyDescent="0.2">
      <c r="B21" s="11" t="s">
        <v>18</v>
      </c>
      <c r="C21" s="12">
        <v>975.69600000000003</v>
      </c>
      <c r="D21" s="16">
        <v>2612.4259999999999</v>
      </c>
      <c r="E21" s="16">
        <v>1484.617</v>
      </c>
      <c r="F21" s="17">
        <v>431.44400000000002</v>
      </c>
      <c r="G21" s="15">
        <f t="shared" si="0"/>
        <v>-70.939036802084303</v>
      </c>
      <c r="H21" s="16">
        <f>((F21*100)/C21)-100</f>
        <v>-55.780898968531183</v>
      </c>
    </row>
    <row r="22" spans="2:11" ht="15" customHeight="1" x14ac:dyDescent="0.2">
      <c r="B22" s="11" t="s">
        <v>19</v>
      </c>
      <c r="C22" s="12">
        <v>1233.2909999999999</v>
      </c>
      <c r="D22" s="16">
        <v>2410.29</v>
      </c>
      <c r="E22" s="16">
        <v>3516.9409999999998</v>
      </c>
      <c r="F22" s="17">
        <v>1048.3789999999999</v>
      </c>
      <c r="G22" s="15">
        <f>((F22*100)/E22)-100</f>
        <v>-70.190600297246959</v>
      </c>
      <c r="H22" s="16">
        <f t="shared" si="1"/>
        <v>-14.993379502485624</v>
      </c>
    </row>
    <row r="23" spans="2:11" ht="15" customHeight="1" x14ac:dyDescent="0.2">
      <c r="B23" s="29" t="s">
        <v>20</v>
      </c>
      <c r="C23" s="23">
        <v>636.65899999999999</v>
      </c>
      <c r="D23" s="13">
        <v>1744.9639999999999</v>
      </c>
      <c r="E23" s="13">
        <v>2898.672</v>
      </c>
      <c r="F23" s="14">
        <v>1093.4649999999999</v>
      </c>
      <c r="G23" s="30">
        <f t="shared" si="0"/>
        <v>-62.277035828820928</v>
      </c>
      <c r="H23" s="31">
        <f>((F23*100)/C23)-100</f>
        <v>71.750497519080056</v>
      </c>
    </row>
    <row r="24" spans="2:11" ht="15" customHeight="1" x14ac:dyDescent="0.2">
      <c r="B24" s="11" t="s">
        <v>21</v>
      </c>
      <c r="C24" s="32">
        <v>565.226</v>
      </c>
      <c r="D24" s="33">
        <v>1238.7529999999999</v>
      </c>
      <c r="E24" s="33">
        <v>1297.54</v>
      </c>
      <c r="F24" s="34">
        <v>1907.2249999999999</v>
      </c>
      <c r="G24" s="15">
        <f>((F24*100)/E24)-100</f>
        <v>46.987761456294209</v>
      </c>
      <c r="H24" s="16">
        <f>((F24*100)/C24)-100</f>
        <v>237.42697611220996</v>
      </c>
    </row>
    <row r="25" spans="2:11" ht="15" customHeight="1" x14ac:dyDescent="0.2">
      <c r="B25" s="29" t="s">
        <v>22</v>
      </c>
      <c r="C25" s="35">
        <v>13535.134</v>
      </c>
      <c r="D25" s="31">
        <v>8738.8369999999995</v>
      </c>
      <c r="E25" s="31">
        <v>2579.1400000000003</v>
      </c>
      <c r="F25" s="36">
        <v>1528.0889999999999</v>
      </c>
      <c r="G25" s="30">
        <f>((F25*100)/E25)-100</f>
        <v>-40.751994850996851</v>
      </c>
      <c r="H25" s="31">
        <f t="shared" si="1"/>
        <v>-88.710204125057061</v>
      </c>
    </row>
    <row r="26" spans="2:11" ht="15" customHeight="1" x14ac:dyDescent="0.2">
      <c r="B26" s="37" t="s">
        <v>23</v>
      </c>
      <c r="C26" s="38">
        <v>154570.35700000002</v>
      </c>
      <c r="D26" s="38">
        <v>194023.62099999998</v>
      </c>
      <c r="E26" s="38">
        <v>134738.91900000002</v>
      </c>
      <c r="F26" s="38">
        <v>102635.038</v>
      </c>
      <c r="G26" s="39">
        <f t="shared" si="0"/>
        <v>-23.826731903645452</v>
      </c>
      <c r="H26" s="40">
        <f>((F26*100)/C26)-100</f>
        <v>-33.59979235863446</v>
      </c>
    </row>
    <row r="27" spans="2:11" ht="15" customHeight="1" x14ac:dyDescent="0.2">
      <c r="B27" s="41"/>
      <c r="C27" s="42"/>
      <c r="D27" s="42"/>
      <c r="E27" s="42"/>
      <c r="F27" s="42"/>
      <c r="G27" s="42"/>
      <c r="H27" s="42"/>
    </row>
    <row r="28" spans="2:11" s="43" customFormat="1" ht="15" customHeight="1" x14ac:dyDescent="0.2">
      <c r="B28" s="45" t="str">
        <f>[1]bendras!B36</f>
        <v>* duomenys surinkti iš grūdų ir (arba) aliejinių augalų sėklų prekybos ir perdirbimo įmonių</v>
      </c>
      <c r="C28" s="45"/>
      <c r="D28" s="45"/>
      <c r="E28" s="45"/>
      <c r="F28" s="45"/>
      <c r="G28" s="45"/>
    </row>
    <row r="29" spans="2:11" s="43" customFormat="1" ht="15" customHeight="1" x14ac:dyDescent="0.2">
      <c r="B29" s="45" t="str">
        <f>[1]bendras!B37</f>
        <v>** lyginant  2025 m. balandžio mėn. su 2025 m. kovo mėn.</v>
      </c>
      <c r="C29" s="45"/>
      <c r="D29" s="45"/>
      <c r="E29" s="45"/>
      <c r="F29" s="45"/>
      <c r="G29" s="45"/>
      <c r="H29" s="44"/>
      <c r="I29" s="44"/>
      <c r="J29" s="44"/>
      <c r="K29" s="44"/>
    </row>
    <row r="30" spans="2:11" s="43" customFormat="1" ht="15" customHeight="1" x14ac:dyDescent="0.2">
      <c r="B30" s="45" t="str">
        <f>[1]bendras!B38</f>
        <v>*** lyginant   2025 m. balandžio mėn. su  2024 m. balandžio mėn.</v>
      </c>
      <c r="C30" s="45"/>
      <c r="D30" s="45"/>
      <c r="E30" s="45"/>
      <c r="F30" s="45"/>
      <c r="G30" s="45"/>
      <c r="H30" s="44"/>
      <c r="I30" s="44"/>
      <c r="J30" s="44"/>
      <c r="K30" s="44"/>
    </row>
    <row r="31" spans="2:11" s="43" customFormat="1" ht="15" customHeight="1" x14ac:dyDescent="0.2">
      <c r="G31" s="46" t="s">
        <v>24</v>
      </c>
      <c r="H31" s="46"/>
    </row>
    <row r="32" spans="2:11" s="43" customFormat="1" ht="15" customHeight="1" x14ac:dyDescent="0.2">
      <c r="C32" s="47" t="s">
        <v>25</v>
      </c>
      <c r="D32" s="47"/>
      <c r="E32" s="47"/>
      <c r="F32" s="47"/>
      <c r="G32" s="47"/>
      <c r="H32" s="47"/>
    </row>
    <row r="33" s="43" customFormat="1" ht="15" customHeight="1" x14ac:dyDescent="0.2"/>
  </sheetData>
  <mergeCells count="9">
    <mergeCell ref="B29:G29"/>
    <mergeCell ref="B30:G30"/>
    <mergeCell ref="G31:H31"/>
    <mergeCell ref="C32:H32"/>
    <mergeCell ref="B2:H2"/>
    <mergeCell ref="B4:B5"/>
    <mergeCell ref="D4:F4"/>
    <mergeCell ref="G4:H4"/>
    <mergeCell ref="B28:G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supirkimas Lietuvoje, 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2025-05-21T06:29:20Z</dcterms:created>
  <dcterms:modified xsi:type="dcterms:W3CDTF">2025-05-23T05:35:45Z</dcterms:modified>
</cp:coreProperties>
</file>