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8B724FDB-C774-46E9-9D75-49CC186B8CBD}" xr6:coauthVersionLast="47" xr6:coauthVersionMax="47" xr10:uidLastSave="{00000000-0000-0000-0000-000000000000}"/>
  <bookViews>
    <workbookView xWindow="-120" yWindow="-120" windowWidth="29040" windowHeight="17640" xr2:uid="{E9EE90B0-E857-4A00-B315-097603A61C87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<sst xmlns="http://schemas.openxmlformats.org/spreadsheetml/2006/main" count="32" uniqueCount="27">
  <si>
    <t xml:space="preserve">                                Data
  Grūdai</t>
  </si>
  <si>
    <t>Pokytis, %</t>
  </si>
  <si>
    <t>balandis</t>
  </si>
  <si>
    <t>vasaris</t>
  </si>
  <si>
    <t>kovas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</si>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</sst>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4" fontId="4" fillId="2" borderId="3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4men.xlsx" TargetMode="External"/><Relationship Id="rId1" Type="http://schemas.openxmlformats.org/officeDocument/2006/relationships/externalLinkPath" Target="/Rinka/imones/2025/GS-2suvestines/Perdirbimas/perdirbimas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2men"/>
      <sheetName val="2025_3men"/>
      <sheetName val="2025_4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balandžio – 2025 m. balandžio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balandžio mėn. su 2025 m. kovo mėn.</v>
          </cell>
        </row>
        <row r="38">
          <cell r="B38" t="str">
            <v>*** lyginant   2025 m. balandžio mėn. su  2024 m. balandžio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04AA-0AF1-432D-82DE-7448B2CF67D6}">
  <dimension ref="B2:H38"/>
  <sheetViews>
    <sheetView showGridLines="0" showRowColHeaders="0" tabSelected="1" workbookViewId="0">
      <selection activeCell="U40" sqref="U40"/>
    </sheetView>
  </sheetViews>
  <sheetFormatPr defaultColWidth="5.7109375" defaultRowHeight="15" customHeight="1" x14ac:dyDescent="0.25"/>
  <cols>
    <col min="1" max="1" width="3.7109375" style="1" customWidth="1"/>
    <col min="2" max="2" width="17.7109375" style="1" customWidth="1"/>
    <col min="3" max="8" width="13.7109375" style="1" customWidth="1"/>
    <col min="9" max="16384" width="5.7109375" style="1"/>
  </cols>
  <sheetData>
    <row r="2" spans="2:8" ht="15" customHeight="1" x14ac:dyDescent="0.25">
      <c r="B2" s="47" t="str">
        <f>[1]bendras1!B3</f>
        <v>Grūdų ir rapsų perdirbimas Lietuvoje* 2024 m. balandžio – 2025 m. balandžio mėn., tonomis</v>
      </c>
      <c r="C2" s="47"/>
      <c r="D2" s="47"/>
      <c r="E2" s="47"/>
      <c r="F2" s="47"/>
      <c r="G2" s="47"/>
      <c r="H2" s="47"/>
    </row>
    <row r="4" spans="2:8" ht="15" customHeight="1" x14ac:dyDescent="0.25">
      <c r="B4" s="48" t="s">
        <v>0</v>
      </c>
      <c r="C4" s="2">
        <v>2024</v>
      </c>
      <c r="D4" s="49">
        <v>2025</v>
      </c>
      <c r="E4" s="49"/>
      <c r="F4" s="50"/>
      <c r="G4" s="51" t="s">
        <v>1</v>
      </c>
      <c r="H4" s="52"/>
    </row>
    <row r="5" spans="2:8" ht="15" customHeight="1" x14ac:dyDescent="0.25">
      <c r="B5" s="48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5">
      <c r="B6" s="6" t="s">
        <v>7</v>
      </c>
      <c r="C6" s="7">
        <v>68461.387000000002</v>
      </c>
      <c r="D6" s="8">
        <v>70811.034</v>
      </c>
      <c r="E6" s="8">
        <v>75859.856</v>
      </c>
      <c r="F6" s="9">
        <v>75765.986999999994</v>
      </c>
      <c r="G6" s="10">
        <f>((F6*100)/E6)-100</f>
        <v>-0.12374001869974904</v>
      </c>
      <c r="H6" s="8">
        <f>((F6*100)/C6)-100</f>
        <v>10.669664054571356</v>
      </c>
    </row>
    <row r="7" spans="2:8" ht="15" customHeight="1" x14ac:dyDescent="0.25">
      <c r="B7" s="11" t="s">
        <v>8</v>
      </c>
      <c r="C7" s="12">
        <v>2166.5639999999999</v>
      </c>
      <c r="D7" s="13">
        <v>484.49599999999998</v>
      </c>
      <c r="E7" s="13">
        <v>1075.124</v>
      </c>
      <c r="F7" s="14">
        <v>1080.6669999999999</v>
      </c>
      <c r="G7" s="15">
        <f>((F7*100)/E7)-100</f>
        <v>0.51556843675706432</v>
      </c>
      <c r="H7" s="13">
        <f>((F7*100)/C7)-100</f>
        <v>-50.120698026921886</v>
      </c>
    </row>
    <row r="8" spans="2:8" ht="15" customHeight="1" x14ac:dyDescent="0.25">
      <c r="B8" s="11" t="s">
        <v>9</v>
      </c>
      <c r="C8" s="12">
        <v>3505.3090000000002</v>
      </c>
      <c r="D8" s="13">
        <v>3651.4879999999998</v>
      </c>
      <c r="E8" s="13">
        <v>1504.6569999999999</v>
      </c>
      <c r="F8" s="14">
        <v>3609.59</v>
      </c>
      <c r="G8" s="15">
        <f>((F8*100)/E8)-100</f>
        <v>139.89454074915415</v>
      </c>
      <c r="H8" s="13">
        <f>((F8*100)/C8)-100</f>
        <v>2.9749445769260205</v>
      </c>
    </row>
    <row r="9" spans="2:8" ht="15" customHeight="1" x14ac:dyDescent="0.25">
      <c r="B9" s="11" t="s">
        <v>10</v>
      </c>
      <c r="C9" s="12">
        <v>48528.277999999998</v>
      </c>
      <c r="D9" s="13">
        <v>37357.623</v>
      </c>
      <c r="E9" s="13">
        <v>43645.334000000003</v>
      </c>
      <c r="F9" s="14">
        <v>36338.830999999998</v>
      </c>
      <c r="G9" s="15">
        <f t="shared" ref="G9:G26" si="0">((F9*100)/E9)-100</f>
        <v>-16.740627990153556</v>
      </c>
      <c r="H9" s="13">
        <f t="shared" ref="H9:H25" si="1">((F9*100)/C9)-100</f>
        <v>-25.118235186503014</v>
      </c>
    </row>
    <row r="10" spans="2:8" ht="15" customHeight="1" x14ac:dyDescent="0.25">
      <c r="B10" s="11" t="s">
        <v>11</v>
      </c>
      <c r="C10" s="12">
        <v>4612.75</v>
      </c>
      <c r="D10" s="13">
        <v>20417.546000000002</v>
      </c>
      <c r="E10" s="13">
        <v>19332.07</v>
      </c>
      <c r="F10" s="14">
        <v>23902.329999999998</v>
      </c>
      <c r="G10" s="15">
        <f>((F10*100)/E10)-100</f>
        <v>23.640820667419476</v>
      </c>
      <c r="H10" s="13">
        <f>((F10*100)/C10)-100</f>
        <v>418.17961086119999</v>
      </c>
    </row>
    <row r="11" spans="2:8" ht="15" customHeight="1" x14ac:dyDescent="0.25">
      <c r="B11" s="11" t="s">
        <v>12</v>
      </c>
      <c r="C11" s="12">
        <v>9648.4860000000008</v>
      </c>
      <c r="D11" s="13">
        <v>8899.8810000000012</v>
      </c>
      <c r="E11" s="13">
        <v>10268.491</v>
      </c>
      <c r="F11" s="14">
        <v>10834.569</v>
      </c>
      <c r="G11" s="15">
        <f t="shared" si="0"/>
        <v>5.5127671631596087</v>
      </c>
      <c r="H11" s="13">
        <f t="shared" si="1"/>
        <v>12.292944198706394</v>
      </c>
    </row>
    <row r="12" spans="2:8" ht="15" customHeight="1" x14ac:dyDescent="0.25">
      <c r="B12" s="16" t="s">
        <v>13</v>
      </c>
      <c r="C12" s="17">
        <v>2648.8</v>
      </c>
      <c r="D12" s="18">
        <v>1808.8990000000001</v>
      </c>
      <c r="E12" s="18">
        <v>1480.3120000000001</v>
      </c>
      <c r="F12" s="19">
        <v>2296.1559999999999</v>
      </c>
      <c r="G12" s="20">
        <f t="shared" si="0"/>
        <v>55.112976183399155</v>
      </c>
      <c r="H12" s="18">
        <f t="shared" si="1"/>
        <v>-13.31334944125642</v>
      </c>
    </row>
    <row r="13" spans="2:8" ht="15" customHeight="1" x14ac:dyDescent="0.25">
      <c r="B13" s="11" t="s">
        <v>9</v>
      </c>
      <c r="C13" s="21">
        <v>1471.095</v>
      </c>
      <c r="D13" s="22">
        <v>1290.3399999999999</v>
      </c>
      <c r="E13" s="22">
        <v>1230.3150000000001</v>
      </c>
      <c r="F13" s="23">
        <v>1366.35</v>
      </c>
      <c r="G13" s="15">
        <f>((F13*100)/E13)-100</f>
        <v>11.056924446178414</v>
      </c>
      <c r="H13" s="13">
        <f t="shared" si="1"/>
        <v>-7.1202063768825212</v>
      </c>
    </row>
    <row r="14" spans="2:8" ht="15" customHeight="1" x14ac:dyDescent="0.25">
      <c r="B14" s="11" t="s">
        <v>10</v>
      </c>
      <c r="C14" s="24">
        <v>1177.7049999999999</v>
      </c>
      <c r="D14" s="25">
        <v>518.55899999999997</v>
      </c>
      <c r="E14" s="25">
        <v>249.99700000000001</v>
      </c>
      <c r="F14" s="26">
        <v>929.80600000000004</v>
      </c>
      <c r="G14" s="15">
        <f>((F14*100)/E14)-100</f>
        <v>271.92686312235747</v>
      </c>
      <c r="H14" s="13">
        <f t="shared" si="1"/>
        <v>-21.049328991555598</v>
      </c>
    </row>
    <row r="15" spans="2:8" ht="15" customHeight="1" x14ac:dyDescent="0.25">
      <c r="B15" s="16" t="s">
        <v>14</v>
      </c>
      <c r="C15" s="7">
        <v>17363.663</v>
      </c>
      <c r="D15" s="8">
        <v>16984.559000000001</v>
      </c>
      <c r="E15" s="8">
        <v>17328.838</v>
      </c>
      <c r="F15" s="9">
        <v>18226.326000000001</v>
      </c>
      <c r="G15" s="20">
        <f t="shared" si="0"/>
        <v>5.179158579473139</v>
      </c>
      <c r="H15" s="18">
        <f t="shared" si="1"/>
        <v>4.968208608978415</v>
      </c>
    </row>
    <row r="16" spans="2:8" ht="15" customHeight="1" x14ac:dyDescent="0.25">
      <c r="B16" s="11" t="s">
        <v>9</v>
      </c>
      <c r="C16" s="12">
        <v>295.83699999999999</v>
      </c>
      <c r="D16" s="13">
        <v>31.908000000000001</v>
      </c>
      <c r="E16" s="13">
        <v>19.736999999999998</v>
      </c>
      <c r="F16" s="14">
        <v>31.579000000000001</v>
      </c>
      <c r="G16" s="15">
        <f t="shared" si="0"/>
        <v>59.998986674773278</v>
      </c>
      <c r="H16" s="13">
        <f t="shared" si="1"/>
        <v>-89.325540753861077</v>
      </c>
    </row>
    <row r="17" spans="2:8" ht="15" customHeight="1" x14ac:dyDescent="0.25">
      <c r="B17" s="11" t="s">
        <v>10</v>
      </c>
      <c r="C17" s="12">
        <v>6746.6580000000004</v>
      </c>
      <c r="D17" s="13">
        <v>6439.3789999999999</v>
      </c>
      <c r="E17" s="13">
        <v>6397.4429999999993</v>
      </c>
      <c r="F17" s="14">
        <v>6130.14</v>
      </c>
      <c r="G17" s="15">
        <f>((F17*100)/E17)-100</f>
        <v>-4.1782787279230007</v>
      </c>
      <c r="H17" s="13">
        <f>((F17*100)/C17)-100</f>
        <v>-9.1381243869186903</v>
      </c>
    </row>
    <row r="18" spans="2:8" ht="15" customHeight="1" x14ac:dyDescent="0.25">
      <c r="B18" s="27" t="s">
        <v>15</v>
      </c>
      <c r="C18" s="24">
        <v>10321.168</v>
      </c>
      <c r="D18" s="25">
        <v>10513.272000000001</v>
      </c>
      <c r="E18" s="25">
        <v>10911.657999999999</v>
      </c>
      <c r="F18" s="26">
        <v>12064.607</v>
      </c>
      <c r="G18" s="28">
        <f t="shared" si="0"/>
        <v>10.566212760700523</v>
      </c>
      <c r="H18" s="25">
        <f t="shared" si="1"/>
        <v>16.891876965862778</v>
      </c>
    </row>
    <row r="19" spans="2:8" ht="15" customHeight="1" x14ac:dyDescent="0.25">
      <c r="B19" s="11" t="s">
        <v>16</v>
      </c>
      <c r="C19" s="21">
        <v>4240.2629999999999</v>
      </c>
      <c r="D19" s="22">
        <v>3985.8220000000001</v>
      </c>
      <c r="E19" s="22">
        <v>3516.8990000000003</v>
      </c>
      <c r="F19" s="23">
        <v>4154.143</v>
      </c>
      <c r="G19" s="15">
        <f t="shared" si="0"/>
        <v>18.119485376179398</v>
      </c>
      <c r="H19" s="13">
        <f t="shared" si="1"/>
        <v>-2.0310060956124687</v>
      </c>
    </row>
    <row r="20" spans="2:8" ht="15" customHeight="1" x14ac:dyDescent="0.25">
      <c r="B20" s="11" t="s">
        <v>17</v>
      </c>
      <c r="C20" s="12">
        <v>1681.377</v>
      </c>
      <c r="D20" s="13">
        <v>1737.961</v>
      </c>
      <c r="E20" s="13">
        <v>1103.1610000000001</v>
      </c>
      <c r="F20" s="14">
        <v>2051.1680000000001</v>
      </c>
      <c r="G20" s="15">
        <f t="shared" si="0"/>
        <v>85.935507147188844</v>
      </c>
      <c r="H20" s="13">
        <f t="shared" si="1"/>
        <v>21.993342361647635</v>
      </c>
    </row>
    <row r="21" spans="2:8" ht="15" customHeight="1" x14ac:dyDescent="0.25">
      <c r="B21" s="11" t="s">
        <v>18</v>
      </c>
      <c r="C21" s="12">
        <v>4223.3410000000003</v>
      </c>
      <c r="D21" s="13">
        <v>6233.7759999999998</v>
      </c>
      <c r="E21" s="13">
        <v>5914.1270000000004</v>
      </c>
      <c r="F21" s="14">
        <v>7160.0770000000002</v>
      </c>
      <c r="G21" s="15">
        <f t="shared" si="0"/>
        <v>21.067352797800936</v>
      </c>
      <c r="H21" s="13">
        <f>((F21*100)/C21)-100</f>
        <v>69.535848514245004</v>
      </c>
    </row>
    <row r="22" spans="2:8" ht="15" customHeight="1" x14ac:dyDescent="0.25">
      <c r="B22" s="11" t="s">
        <v>19</v>
      </c>
      <c r="C22" s="12">
        <v>11800.396000000001</v>
      </c>
      <c r="D22" s="13">
        <v>8439.9490000000005</v>
      </c>
      <c r="E22" s="13">
        <v>8876.119999999999</v>
      </c>
      <c r="F22" s="14">
        <v>8844.6539999999986</v>
      </c>
      <c r="G22" s="15">
        <f>((F22*100)/E22)-100</f>
        <v>-0.35450174175203131</v>
      </c>
      <c r="H22" s="13">
        <f t="shared" si="1"/>
        <v>-25.047820429077134</v>
      </c>
    </row>
    <row r="23" spans="2:8" ht="15" customHeight="1" x14ac:dyDescent="0.25">
      <c r="B23" s="29" t="s">
        <v>20</v>
      </c>
      <c r="C23" s="30">
        <v>407.23</v>
      </c>
      <c r="D23" s="31">
        <v>342.52699999999999</v>
      </c>
      <c r="E23" s="31">
        <v>306.27</v>
      </c>
      <c r="F23" s="32">
        <v>397.73</v>
      </c>
      <c r="G23" s="33">
        <f t="shared" si="0"/>
        <v>29.862539589251327</v>
      </c>
      <c r="H23" s="31">
        <f>((F23*100)/C23)-100</f>
        <v>-2.3328340249981636</v>
      </c>
    </row>
    <row r="24" spans="2:8" ht="15" customHeight="1" x14ac:dyDescent="0.25">
      <c r="B24" s="11" t="s">
        <v>21</v>
      </c>
      <c r="C24" s="34">
        <v>0</v>
      </c>
      <c r="D24" s="35">
        <v>60.8</v>
      </c>
      <c r="E24" s="35">
        <v>72.98</v>
      </c>
      <c r="F24" s="36">
        <v>5.5759999999999996</v>
      </c>
      <c r="G24" s="37">
        <f t="shared" si="0"/>
        <v>-92.359550561797761</v>
      </c>
      <c r="H24" s="35" t="s">
        <v>22</v>
      </c>
    </row>
    <row r="25" spans="2:8" ht="15" customHeight="1" x14ac:dyDescent="0.25">
      <c r="B25" s="29" t="s">
        <v>23</v>
      </c>
      <c r="C25" s="12">
        <v>24639.513999999999</v>
      </c>
      <c r="D25" s="13">
        <v>23239.847999999998</v>
      </c>
      <c r="E25" s="13">
        <v>26167.865000000002</v>
      </c>
      <c r="F25" s="14">
        <v>24177.466</v>
      </c>
      <c r="G25" s="33">
        <f>((F25*100)/E25)-100</f>
        <v>-7.6062720439745419</v>
      </c>
      <c r="H25" s="31">
        <f t="shared" si="1"/>
        <v>-1.8752317923153754</v>
      </c>
    </row>
    <row r="26" spans="2:8" ht="15" customHeight="1" x14ac:dyDescent="0.25">
      <c r="B26" s="38" t="s">
        <v>24</v>
      </c>
      <c r="C26" s="39">
        <v>135499.51299999998</v>
      </c>
      <c r="D26" s="39">
        <v>133664.20199999999</v>
      </c>
      <c r="E26" s="39">
        <v>140656.361</v>
      </c>
      <c r="F26" s="39">
        <v>143107.78899999999</v>
      </c>
      <c r="G26" s="40">
        <f t="shared" si="0"/>
        <v>1.7428490134192884</v>
      </c>
      <c r="H26" s="41">
        <f>((F26*100)/C26)-100</f>
        <v>5.6149840184296522</v>
      </c>
    </row>
    <row r="27" spans="2:8" ht="15" customHeight="1" x14ac:dyDescent="0.25">
      <c r="B27" s="42"/>
      <c r="C27" s="43"/>
      <c r="D27" s="43"/>
      <c r="E27" s="43"/>
      <c r="F27" s="43"/>
      <c r="G27" s="43"/>
      <c r="H27" s="43"/>
    </row>
    <row r="28" spans="2:8" s="44" customFormat="1" ht="15" customHeight="1" x14ac:dyDescent="0.25">
      <c r="B28" s="45" t="str">
        <f>[1]bendras1!B36</f>
        <v>* duomenys surinkti iš grūdų ir (arba) aliejinių augalų sėklų prekybos ir perdirbimo įmonių</v>
      </c>
      <c r="C28" s="45"/>
      <c r="D28" s="45"/>
      <c r="E28" s="45"/>
      <c r="F28" s="45"/>
      <c r="G28" s="45"/>
    </row>
    <row r="29" spans="2:8" s="44" customFormat="1" ht="15" customHeight="1" x14ac:dyDescent="0.25">
      <c r="B29" s="45" t="str">
        <f>[1]bendras1!B37</f>
        <v>** lyginant  2025 m. balandžio mėn. su 2025 m. kovo mėn.</v>
      </c>
      <c r="C29" s="45"/>
      <c r="D29" s="45"/>
      <c r="E29" s="45"/>
      <c r="F29" s="45"/>
      <c r="G29" s="45"/>
    </row>
    <row r="30" spans="2:8" s="44" customFormat="1" ht="15" customHeight="1" x14ac:dyDescent="0.25">
      <c r="B30" s="45" t="str">
        <f>[1]bendras1!B38</f>
        <v>*** lyginant   2025 m. balandžio mėn. su  2024 m. balandžio mėn.</v>
      </c>
      <c r="C30" s="45"/>
      <c r="D30" s="45"/>
      <c r="E30" s="45"/>
      <c r="F30" s="45"/>
      <c r="G30" s="45"/>
    </row>
    <row r="31" spans="2:8" s="44" customFormat="1" ht="15" customHeight="1" x14ac:dyDescent="0.25">
      <c r="F31" s="46" t="s">
        <v>25</v>
      </c>
      <c r="G31" s="46"/>
      <c r="H31" s="46"/>
    </row>
    <row r="32" spans="2:8" s="44" customFormat="1" ht="15" customHeight="1" x14ac:dyDescent="0.25">
      <c r="C32" s="46" t="s">
        <v>26</v>
      </c>
      <c r="D32" s="46"/>
      <c r="E32" s="46"/>
      <c r="F32" s="46"/>
      <c r="G32" s="46"/>
      <c r="H32" s="46"/>
    </row>
    <row r="33" spans="2:8" s="44" customFormat="1" ht="15" customHeight="1" x14ac:dyDescent="0.25"/>
    <row r="34" spans="2:8" ht="15" customHeight="1" x14ac:dyDescent="0.25">
      <c r="B34" s="44"/>
      <c r="C34" s="44"/>
      <c r="D34" s="44"/>
      <c r="E34" s="44"/>
      <c r="F34" s="44"/>
      <c r="G34" s="44"/>
      <c r="H34" s="44"/>
    </row>
    <row r="35" spans="2:8" ht="15" customHeight="1" x14ac:dyDescent="0.25">
      <c r="B35" s="44"/>
      <c r="C35" s="44"/>
      <c r="D35" s="44"/>
      <c r="E35" s="44"/>
      <c r="F35" s="44"/>
      <c r="G35" s="44"/>
      <c r="H35" s="44"/>
    </row>
    <row r="36" spans="2:8" ht="15" customHeight="1" x14ac:dyDescent="0.25">
      <c r="B36" s="44"/>
      <c r="C36" s="44"/>
      <c r="D36" s="44"/>
      <c r="E36" s="44"/>
      <c r="F36" s="44"/>
      <c r="G36" s="44"/>
      <c r="H36" s="44"/>
    </row>
    <row r="37" spans="2:8" ht="15" customHeight="1" x14ac:dyDescent="0.25">
      <c r="B37" s="44"/>
      <c r="C37" s="44"/>
      <c r="D37" s="44"/>
      <c r="E37" s="44"/>
      <c r="F37" s="44"/>
      <c r="G37" s="44"/>
      <c r="H37" s="44"/>
    </row>
    <row r="38" spans="2:8" ht="15" customHeight="1" x14ac:dyDescent="0.25">
      <c r="B38" s="44"/>
      <c r="C38" s="44"/>
      <c r="D38" s="44"/>
      <c r="E38" s="44"/>
      <c r="F38" s="44"/>
      <c r="G38" s="44"/>
      <c r="H38" s="44"/>
    </row>
  </sheetData>
  <mergeCells count="9">
    <mergeCell ref="B29:G29"/>
    <mergeCell ref="B30:G30"/>
    <mergeCell ref="F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2025-05-21T06:30:23Z</dcterms:created>
  <dcterms:modified xsi:type="dcterms:W3CDTF">2025-05-23T05:36:54Z</dcterms:modified>
</cp:coreProperties>
</file>