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1DD208E0-4ACE-4E1A-977D-50830B51F348}" xr6:coauthVersionLast="47" xr6:coauthVersionMax="47" xr10:uidLastSave="{00000000-0000-0000-0000-000000000000}"/>
  <bookViews>
    <workbookView xWindow="-120" yWindow="-120" windowWidth="29040" windowHeight="17640" xr2:uid="{C753E0E2-5C03-4AE2-BB23-93CD81EF010C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H20" i="1"/>
  <c r="G20" i="1"/>
  <c r="H19" i="1"/>
  <c r="G19" i="1"/>
  <c r="H18" i="1"/>
  <c r="G18" i="1"/>
  <c r="H17" i="1"/>
  <c r="G17" i="1"/>
  <c r="H15" i="1"/>
  <c r="G15" i="1"/>
  <c r="H14" i="1"/>
  <c r="G14" i="1"/>
  <c r="H12" i="1"/>
  <c r="G12" i="1"/>
  <c r="H11" i="1"/>
  <c r="G11" i="1"/>
  <c r="H10" i="1"/>
  <c r="G10" i="1"/>
  <c r="H7" i="1"/>
  <c r="G7" i="1"/>
  <c r="B3" i="1"/>
</calcChain>
</file>

<file path=xl/sharedStrings.xml><?xml version="1.0" encoding="utf-8"?>
<sst xmlns="http://schemas.openxmlformats.org/spreadsheetml/2006/main" count="32" uniqueCount="22">
  <si>
    <t xml:space="preserve">                       Data
Grūdai</t>
  </si>
  <si>
    <t>Pokytis, %</t>
  </si>
  <si>
    <t>balandis</t>
  </si>
  <si>
    <t>vasaris</t>
  </si>
  <si>
    <t>kovas</t>
  </si>
  <si>
    <t>mėnesio**</t>
  </si>
  <si>
    <t>metų***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</si>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</sst>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4men.xlsx" TargetMode="External"/><Relationship Id="rId1" Type="http://schemas.openxmlformats.org/officeDocument/2006/relationships/externalLinkPath" Target="/Rinka/imones/2025/GS-2suvestines/Importas/importas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2men"/>
      <sheetName val="2025_3men"/>
      <sheetName val="2025_4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balandžio – 2025 m. balandžio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balandžio mėn. su 2025 m. kovo mėn.</v>
          </cell>
        </row>
        <row r="40">
          <cell r="B40" t="str">
            <v>*** lyginant   2025 m. balandžio mėn. su  2024 m. balandžio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CF83-9290-45C3-A612-ADB9E06BE602}">
  <dimension ref="B2:K26"/>
  <sheetViews>
    <sheetView showGridLines="0" showRowColHeaders="0" tabSelected="1" workbookViewId="0">
      <selection activeCell="Q27" sqref="Q27"/>
    </sheetView>
  </sheetViews>
  <sheetFormatPr defaultColWidth="8.85546875" defaultRowHeight="15" customHeight="1" x14ac:dyDescent="0.2"/>
  <cols>
    <col min="1" max="1" width="3.7109375" style="1" customWidth="1"/>
    <col min="2" max="2" width="14.140625" style="1" customWidth="1"/>
    <col min="3" max="3" width="9.28515625" style="1" bestFit="1" customWidth="1"/>
    <col min="4" max="5" width="10" style="1" bestFit="1" customWidth="1"/>
    <col min="6" max="6" width="9.28515625" style="1" bestFit="1" customWidth="1"/>
    <col min="7" max="7" width="9.28515625" style="1" customWidth="1"/>
    <col min="8" max="16384" width="8.85546875" style="1"/>
  </cols>
  <sheetData>
    <row r="2" spans="2:8" ht="15" customHeight="1" x14ac:dyDescent="0.2">
      <c r="B2" s="2"/>
    </row>
    <row r="3" spans="2:8" ht="15" customHeight="1" x14ac:dyDescent="0.2">
      <c r="B3" s="43" t="str">
        <f>[1]bendras1!B4</f>
        <v>Grūdų ir rapsų importas į Lietuvą*  2024 m. balandžio – 2025 m. balandžio mėn., tonomis</v>
      </c>
      <c r="C3" s="43"/>
      <c r="D3" s="43"/>
      <c r="E3" s="43"/>
      <c r="F3" s="43"/>
      <c r="G3" s="43"/>
      <c r="H3" s="43"/>
    </row>
    <row r="5" spans="2:8" ht="15" customHeight="1" x14ac:dyDescent="0.2">
      <c r="B5" s="44" t="s">
        <v>0</v>
      </c>
      <c r="C5" s="3">
        <v>2024</v>
      </c>
      <c r="D5" s="45">
        <v>2025</v>
      </c>
      <c r="E5" s="45"/>
      <c r="F5" s="46"/>
      <c r="G5" s="47" t="s">
        <v>1</v>
      </c>
      <c r="H5" s="48"/>
    </row>
    <row r="6" spans="2:8" ht="15" customHeight="1" x14ac:dyDescent="0.2">
      <c r="B6" s="44"/>
      <c r="C6" s="4" t="s">
        <v>2</v>
      </c>
      <c r="D6" s="4" t="s">
        <v>3</v>
      </c>
      <c r="E6" s="4" t="s">
        <v>4</v>
      </c>
      <c r="F6" s="4" t="s">
        <v>2</v>
      </c>
      <c r="G6" s="5" t="s">
        <v>5</v>
      </c>
      <c r="H6" s="6" t="s">
        <v>6</v>
      </c>
    </row>
    <row r="7" spans="2:8" ht="15" customHeight="1" x14ac:dyDescent="0.2">
      <c r="B7" s="7" t="s">
        <v>7</v>
      </c>
      <c r="C7" s="8">
        <v>71440.14</v>
      </c>
      <c r="D7" s="9">
        <v>22194.71</v>
      </c>
      <c r="E7" s="10">
        <v>22542.087</v>
      </c>
      <c r="F7" s="11">
        <v>715.42</v>
      </c>
      <c r="G7" s="10">
        <f>((F7*100)/E7)-100</f>
        <v>-96.826292082006432</v>
      </c>
      <c r="H7" s="10">
        <f>((F7*100)/C7)-100</f>
        <v>-98.998574190924032</v>
      </c>
    </row>
    <row r="8" spans="2:8" ht="15" customHeight="1" x14ac:dyDescent="0.2">
      <c r="B8" s="12" t="s">
        <v>8</v>
      </c>
      <c r="C8" s="13">
        <v>809.21</v>
      </c>
      <c r="D8" s="14">
        <v>0</v>
      </c>
      <c r="E8" s="15">
        <v>0</v>
      </c>
      <c r="F8" s="16">
        <v>0</v>
      </c>
      <c r="G8" s="15" t="s">
        <v>9</v>
      </c>
      <c r="H8" s="15" t="s">
        <v>9</v>
      </c>
    </row>
    <row r="9" spans="2:8" ht="15" customHeight="1" x14ac:dyDescent="0.2">
      <c r="B9" s="12" t="s">
        <v>10</v>
      </c>
      <c r="C9" s="13">
        <v>56566.75</v>
      </c>
      <c r="D9" s="14">
        <v>6514.3099999999995</v>
      </c>
      <c r="E9" s="15">
        <v>22064.847000000002</v>
      </c>
      <c r="F9" s="16">
        <v>0</v>
      </c>
      <c r="G9" s="15" t="s">
        <v>9</v>
      </c>
      <c r="H9" s="15" t="s">
        <v>9</v>
      </c>
    </row>
    <row r="10" spans="2:8" ht="15" customHeight="1" x14ac:dyDescent="0.2">
      <c r="B10" s="12" t="s">
        <v>11</v>
      </c>
      <c r="C10" s="13">
        <v>12500</v>
      </c>
      <c r="D10" s="14">
        <v>15596.1</v>
      </c>
      <c r="E10" s="15">
        <v>371.34</v>
      </c>
      <c r="F10" s="16">
        <v>386.3</v>
      </c>
      <c r="G10" s="15">
        <f t="shared" ref="G10:G20" si="0">((F10*100)/E10)-100</f>
        <v>4.0286529864814042</v>
      </c>
      <c r="H10" s="15">
        <f t="shared" ref="H10:H19" si="1">((F10*100)/C10)-100</f>
        <v>-96.909599999999998</v>
      </c>
    </row>
    <row r="11" spans="2:8" ht="15" customHeight="1" x14ac:dyDescent="0.2">
      <c r="B11" s="12" t="s">
        <v>12</v>
      </c>
      <c r="C11" s="13">
        <v>1564.18</v>
      </c>
      <c r="D11" s="14">
        <v>84.3</v>
      </c>
      <c r="E11" s="15">
        <v>105.9</v>
      </c>
      <c r="F11" s="16">
        <v>329.12</v>
      </c>
      <c r="G11" s="15">
        <f t="shared" si="0"/>
        <v>210.78375826251181</v>
      </c>
      <c r="H11" s="15">
        <f t="shared" si="1"/>
        <v>-78.958943344116406</v>
      </c>
    </row>
    <row r="12" spans="2:8" ht="15" customHeight="1" x14ac:dyDescent="0.2">
      <c r="B12" s="17" t="s">
        <v>13</v>
      </c>
      <c r="C12" s="18">
        <v>3004.34</v>
      </c>
      <c r="D12" s="19">
        <v>3468.1640000000002</v>
      </c>
      <c r="E12" s="20">
        <v>282.82</v>
      </c>
      <c r="F12" s="21">
        <v>342.98</v>
      </c>
      <c r="G12" s="20">
        <f t="shared" si="0"/>
        <v>21.271480093345588</v>
      </c>
      <c r="H12" s="22">
        <f t="shared" si="1"/>
        <v>-88.583848698882278</v>
      </c>
    </row>
    <row r="13" spans="2:8" ht="15" customHeight="1" x14ac:dyDescent="0.2">
      <c r="B13" s="12" t="s">
        <v>8</v>
      </c>
      <c r="C13" s="13">
        <v>0</v>
      </c>
      <c r="D13" s="15">
        <v>130.88</v>
      </c>
      <c r="E13" s="15">
        <v>0</v>
      </c>
      <c r="F13" s="16">
        <v>0</v>
      </c>
      <c r="G13" s="15" t="s">
        <v>9</v>
      </c>
      <c r="H13" s="15" t="s">
        <v>9</v>
      </c>
    </row>
    <row r="14" spans="2:8" ht="15" customHeight="1" x14ac:dyDescent="0.2">
      <c r="B14" s="12" t="s">
        <v>10</v>
      </c>
      <c r="C14" s="13">
        <v>184.08</v>
      </c>
      <c r="D14" s="15">
        <v>3194.3240000000001</v>
      </c>
      <c r="E14" s="15">
        <v>108.58</v>
      </c>
      <c r="F14" s="16">
        <v>138.30000000000001</v>
      </c>
      <c r="G14" s="15">
        <f t="shared" ref="G14" si="2">((F14*100)/E14)-100</f>
        <v>27.371523300792063</v>
      </c>
      <c r="H14" s="15">
        <f t="shared" si="1"/>
        <v>-24.869621903520198</v>
      </c>
    </row>
    <row r="15" spans="2:8" ht="15" customHeight="1" x14ac:dyDescent="0.2">
      <c r="B15" s="23" t="s">
        <v>14</v>
      </c>
      <c r="C15" s="24">
        <v>2820.26</v>
      </c>
      <c r="D15" s="25">
        <v>142.96</v>
      </c>
      <c r="E15" s="26">
        <v>174.24</v>
      </c>
      <c r="F15" s="27">
        <v>204.68</v>
      </c>
      <c r="G15" s="26">
        <f t="shared" si="0"/>
        <v>17.470156106519738</v>
      </c>
      <c r="H15" s="26">
        <f t="shared" si="1"/>
        <v>-92.74251310162893</v>
      </c>
    </row>
    <row r="16" spans="2:8" ht="15" customHeight="1" x14ac:dyDescent="0.2">
      <c r="B16" s="12" t="s">
        <v>15</v>
      </c>
      <c r="C16" s="13">
        <v>8.48</v>
      </c>
      <c r="D16" s="15">
        <v>0</v>
      </c>
      <c r="E16" s="15">
        <v>2900</v>
      </c>
      <c r="F16" s="16">
        <v>0</v>
      </c>
      <c r="G16" s="15" t="s">
        <v>9</v>
      </c>
      <c r="H16" s="15" t="s">
        <v>9</v>
      </c>
    </row>
    <row r="17" spans="2:11" ht="15" customHeight="1" x14ac:dyDescent="0.2">
      <c r="B17" s="12" t="s">
        <v>16</v>
      </c>
      <c r="C17" s="13">
        <v>886.86</v>
      </c>
      <c r="D17" s="15">
        <v>749.23700000000008</v>
      </c>
      <c r="E17" s="15">
        <v>202.7</v>
      </c>
      <c r="F17" s="16">
        <v>1220.4369999999999</v>
      </c>
      <c r="G17" s="15">
        <f t="shared" si="0"/>
        <v>502.09028120374933</v>
      </c>
      <c r="H17" s="15">
        <f t="shared" si="1"/>
        <v>37.613264776853157</v>
      </c>
    </row>
    <row r="18" spans="2:11" ht="15" customHeight="1" x14ac:dyDescent="0.2">
      <c r="B18" s="12" t="s">
        <v>17</v>
      </c>
      <c r="C18" s="13">
        <v>238.3</v>
      </c>
      <c r="D18" s="15">
        <v>748.32</v>
      </c>
      <c r="E18" s="15">
        <v>331.56</v>
      </c>
      <c r="F18" s="16">
        <v>211.98</v>
      </c>
      <c r="G18" s="15">
        <f t="shared" si="0"/>
        <v>-36.065870430691277</v>
      </c>
      <c r="H18" s="15">
        <f t="shared" si="1"/>
        <v>-11.044901384809066</v>
      </c>
    </row>
    <row r="19" spans="2:11" ht="15" customHeight="1" x14ac:dyDescent="0.2">
      <c r="B19" s="28" t="s">
        <v>18</v>
      </c>
      <c r="C19" s="29">
        <v>470.36200000000002</v>
      </c>
      <c r="D19" s="30">
        <v>9345.94</v>
      </c>
      <c r="E19" s="31">
        <v>6.915</v>
      </c>
      <c r="F19" s="32">
        <v>2026.02</v>
      </c>
      <c r="G19" s="31">
        <f t="shared" si="0"/>
        <v>29198.915401301518</v>
      </c>
      <c r="H19" s="31">
        <f t="shared" si="1"/>
        <v>330.73632648895955</v>
      </c>
    </row>
    <row r="20" spans="2:11" ht="15" customHeight="1" x14ac:dyDescent="0.2">
      <c r="B20" s="33" t="s">
        <v>19</v>
      </c>
      <c r="C20" s="34">
        <v>76048.481999999989</v>
      </c>
      <c r="D20" s="35">
        <v>36661.870999999999</v>
      </c>
      <c r="E20" s="35">
        <v>26266.082000000002</v>
      </c>
      <c r="F20" s="36">
        <v>4516.8369999999995</v>
      </c>
      <c r="G20" s="37">
        <f t="shared" si="0"/>
        <v>-82.803537276705384</v>
      </c>
      <c r="H20" s="35">
        <f>((F20*100)/C20)-100</f>
        <v>-94.060582300643418</v>
      </c>
    </row>
    <row r="21" spans="2:11" ht="15" customHeight="1" x14ac:dyDescent="0.2">
      <c r="B21" s="38"/>
      <c r="C21" s="39"/>
      <c r="D21" s="39"/>
      <c r="E21" s="39"/>
      <c r="F21" s="39"/>
      <c r="G21" s="39"/>
      <c r="H21" s="39"/>
    </row>
    <row r="22" spans="2:11" ht="15" customHeight="1" x14ac:dyDescent="0.2">
      <c r="B22" s="41" t="str">
        <f>[1]bendras1!B38</f>
        <v>* duomenys surinkti iš grūdų ir (arba) aliejinių augalų sėklų prekybos ir perdirbimo įmonių</v>
      </c>
      <c r="C22" s="41"/>
      <c r="D22" s="41"/>
      <c r="E22" s="41"/>
      <c r="F22" s="41"/>
      <c r="G22" s="41"/>
      <c r="H22" s="41"/>
    </row>
    <row r="23" spans="2:11" ht="15" customHeight="1" x14ac:dyDescent="0.2">
      <c r="B23" s="41" t="str">
        <f>[1]bendras1!B39</f>
        <v>** lyginant  2025 m. balandžio mėn. su 2025 m. kovo mėn.</v>
      </c>
      <c r="C23" s="41"/>
      <c r="D23" s="41"/>
      <c r="E23" s="41"/>
      <c r="F23" s="41"/>
      <c r="G23" s="41"/>
    </row>
    <row r="24" spans="2:11" ht="15" customHeight="1" x14ac:dyDescent="0.2">
      <c r="B24" s="41" t="str">
        <f>[1]bendras1!B40</f>
        <v>*** lyginant   2025 m. balandžio mėn. su  2024 m. balandžio mėn.</v>
      </c>
      <c r="C24" s="41"/>
      <c r="D24" s="41"/>
      <c r="E24" s="41"/>
      <c r="F24" s="41"/>
      <c r="G24" s="41"/>
      <c r="H24" s="40"/>
      <c r="I24" s="40"/>
      <c r="J24" s="40"/>
      <c r="K24" s="40"/>
    </row>
    <row r="25" spans="2:11" ht="15" customHeight="1" x14ac:dyDescent="0.2">
      <c r="G25" s="1" t="s">
        <v>20</v>
      </c>
    </row>
    <row r="26" spans="2:11" ht="15" customHeight="1" x14ac:dyDescent="0.2">
      <c r="B26" s="42" t="s">
        <v>21</v>
      </c>
      <c r="C26" s="42"/>
      <c r="D26" s="42"/>
      <c r="E26" s="42"/>
      <c r="F26" s="42"/>
      <c r="G26" s="42"/>
      <c r="H26" s="42"/>
    </row>
  </sheetData>
  <mergeCells count="8">
    <mergeCell ref="B23:G23"/>
    <mergeCell ref="B24:G24"/>
    <mergeCell ref="B26:H26"/>
    <mergeCell ref="B3:H3"/>
    <mergeCell ref="B5:B6"/>
    <mergeCell ref="D5:F5"/>
    <mergeCell ref="G5:H5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2025-05-21T06:31:28Z</dcterms:created>
  <dcterms:modified xsi:type="dcterms:W3CDTF">2025-05-23T05:37:08Z</dcterms:modified>
</cp:coreProperties>
</file>