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geguze\"/>
    </mc:Choice>
  </mc:AlternateContent>
  <xr:revisionPtr revIDLastSave="0" documentId="13_ncr:1_{A910682B-C3C8-4F54-991A-C4F182A75148}" xr6:coauthVersionLast="47" xr6:coauthVersionMax="47" xr10:uidLastSave="{00000000-0000-0000-0000-000000000000}"/>
  <bookViews>
    <workbookView xWindow="-120" yWindow="-120" windowWidth="29040" windowHeight="17640" xr2:uid="{A99B1A3E-4782-4B16-8ED5-327295691A45}"/>
  </bookViews>
  <sheets>
    <sheet name="Grūdų eksportas Lietuvoj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  <c r="B29" i="1"/>
  <c r="B28" i="1"/>
  <c r="H26" i="1"/>
  <c r="G26" i="1"/>
  <c r="H25" i="1"/>
  <c r="G25" i="1"/>
  <c r="H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G16" i="1"/>
  <c r="H15" i="1"/>
  <c r="G15" i="1"/>
  <c r="G14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B2" i="1"/>
</calcChain>
</file>

<file path=xl/sharedStrings.xml><?xml version="1.0" encoding="utf-8"?>
<sst xmlns="http://schemas.openxmlformats.org/spreadsheetml/2006/main" count="37" uniqueCount="27">
  <si>
    <t xml:space="preserve">                       Data
Grūdai</t>
  </si>
  <si>
    <t>Pokytis, %</t>
  </si>
  <si>
    <t>balandis</t>
  </si>
  <si>
    <t>vasaris</t>
  </si>
  <si>
    <t>kovas</t>
  </si>
  <si>
    <t>mėnesio**</t>
  </si>
  <si>
    <t>metų***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</si>
  <si>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</si>
  <si>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</si>
  <si>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</si>
  <si>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</si>
  <si>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</si>
  <si>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</si>
  <si>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</si>
  <si>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</si>
  <si>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</si>
  <si>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</si>
  <si>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</si>
  <si>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</si>
  <si>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</si>
  <si>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</si>
  <si>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</si>
  <si>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</si>
  <si>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</si>
  <si>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</si>
  <si>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Šaltinis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</si>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</sst>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Aptos Narrow"/>
      <family val="2"/>
      <charset val="186"/>
      <scheme val="minor"/>
    </font>
    <font>
      <b/>
      <sz val="8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right" vertical="center" wrapText="1" indent="1"/>
    </xf>
    <xf numFmtId="4" fontId="4" fillId="0" borderId="12" xfId="0" applyNumberFormat="1" applyFont="1" applyBorder="1" applyAlignment="1">
      <alignment horizontal="right" vertical="center" wrapText="1" indent="1"/>
    </xf>
    <xf numFmtId="4" fontId="4" fillId="0" borderId="10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3" fillId="0" borderId="13" xfId="0" applyNumberFormat="1" applyFont="1" applyBorder="1" applyAlignment="1">
      <alignment horizontal="right" vertical="center" wrapText="1" indent="1"/>
    </xf>
    <xf numFmtId="4" fontId="3" fillId="0" borderId="14" xfId="0" applyNumberFormat="1" applyFont="1" applyBorder="1" applyAlignment="1">
      <alignment horizontal="right" vertical="center" wrapText="1" indent="1"/>
    </xf>
    <xf numFmtId="4" fontId="3" fillId="0" borderId="0" xfId="0" applyNumberFormat="1" applyFont="1" applyAlignment="1">
      <alignment horizontal="right" vertical="center" wrapText="1" indent="1"/>
    </xf>
    <xf numFmtId="0" fontId="4" fillId="0" borderId="15" xfId="0" applyFont="1" applyBorder="1" applyAlignment="1">
      <alignment horizontal="left" vertical="center" wrapText="1"/>
    </xf>
    <xf numFmtId="4" fontId="4" fillId="0" borderId="16" xfId="0" applyNumberFormat="1" applyFont="1" applyBorder="1" applyAlignment="1">
      <alignment horizontal="right" vertical="center" wrapText="1" indent="1"/>
    </xf>
    <xf numFmtId="4" fontId="4" fillId="0" borderId="15" xfId="0" applyNumberFormat="1" applyFont="1" applyBorder="1" applyAlignment="1">
      <alignment horizontal="right" vertical="center" wrapText="1" indent="1"/>
    </xf>
    <xf numFmtId="4" fontId="4" fillId="0" borderId="17" xfId="0" applyNumberFormat="1" applyFont="1" applyBorder="1" applyAlignment="1">
      <alignment horizontal="right" vertical="center" wrapText="1" indent="1"/>
    </xf>
    <xf numFmtId="4" fontId="3" fillId="0" borderId="18" xfId="0" applyNumberFormat="1" applyFont="1" applyBorder="1" applyAlignment="1">
      <alignment horizontal="right" vertical="center" wrapText="1" indent="1"/>
    </xf>
    <xf numFmtId="4" fontId="3" fillId="0" borderId="19" xfId="0" applyNumberFormat="1" applyFont="1" applyBorder="1" applyAlignment="1">
      <alignment horizontal="right" vertical="center" wrapText="1" indent="1"/>
    </xf>
    <xf numFmtId="0" fontId="3" fillId="0" borderId="10" xfId="0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right" vertical="center" wrapText="1" indent="1"/>
    </xf>
    <xf numFmtId="4" fontId="3" fillId="0" borderId="10" xfId="0" applyNumberFormat="1" applyFont="1" applyBorder="1" applyAlignment="1">
      <alignment horizontal="right" vertical="center" wrapText="1" indent="1"/>
    </xf>
    <xf numFmtId="4" fontId="3" fillId="0" borderId="12" xfId="0" applyNumberFormat="1" applyFont="1" applyBorder="1" applyAlignment="1">
      <alignment horizontal="right" vertical="center" wrapText="1" indent="1"/>
    </xf>
    <xf numFmtId="0" fontId="3" fillId="0" borderId="20" xfId="0" applyFont="1" applyBorder="1" applyAlignment="1">
      <alignment horizontal="left" vertical="center" wrapText="1"/>
    </xf>
    <xf numFmtId="4" fontId="3" fillId="0" borderId="21" xfId="0" applyNumberFormat="1" applyFont="1" applyBorder="1" applyAlignment="1">
      <alignment horizontal="right" vertical="center" wrapText="1" indent="1"/>
    </xf>
    <xf numFmtId="4" fontId="3" fillId="0" borderId="22" xfId="0" applyNumberFormat="1" applyFont="1" applyBorder="1" applyAlignment="1">
      <alignment horizontal="right" vertical="center" wrapText="1" indent="1"/>
    </xf>
    <xf numFmtId="4" fontId="3" fillId="0" borderId="20" xfId="0" applyNumberFormat="1" applyFont="1" applyBorder="1" applyAlignment="1">
      <alignment horizontal="right" vertical="center" wrapText="1" indent="1"/>
    </xf>
    <xf numFmtId="4" fontId="3" fillId="0" borderId="23" xfId="0" applyNumberFormat="1" applyFont="1" applyBorder="1" applyAlignment="1">
      <alignment horizontal="right" vertical="center" wrapText="1" indent="1"/>
    </xf>
    <xf numFmtId="4" fontId="3" fillId="0" borderId="24" xfId="0" applyNumberFormat="1" applyFont="1" applyBorder="1" applyAlignment="1">
      <alignment horizontal="right" vertical="center" wrapText="1" indent="1"/>
    </xf>
    <xf numFmtId="4" fontId="3" fillId="0" borderId="25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4" fillId="2" borderId="26" xfId="0" applyNumberFormat="1" applyFont="1" applyFill="1" applyBorder="1" applyAlignment="1">
      <alignment horizontal="right" vertical="center" wrapText="1" indent="1"/>
    </xf>
    <xf numFmtId="4" fontId="4" fillId="2" borderId="27" xfId="0" applyNumberFormat="1" applyFont="1" applyFill="1" applyBorder="1" applyAlignment="1">
      <alignment horizontal="right" vertical="center" wrapText="1" indent="1"/>
    </xf>
    <xf numFmtId="4" fontId="4" fillId="2" borderId="28" xfId="0" applyNumberFormat="1" applyFont="1" applyFill="1" applyBorder="1" applyAlignment="1">
      <alignment horizontal="right" vertical="center" wrapText="1" indent="1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horizontal="right" vertical="center" wrapText="1" indent="1"/>
    </xf>
    <xf numFmtId="164" fontId="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inka\imones\2025\GS-2suvestines\Eksportas\eksportas2025_4men.xlsx" TargetMode="External"/><Relationship Id="rId1" Type="http://schemas.openxmlformats.org/officeDocument/2006/relationships/externalLinkPath" Target="/Rinka/imones/2025/GS-2suvestines/Eksportas/eksportas2025_4m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_4men"/>
      <sheetName val="2025_2men"/>
      <sheetName val="2025_3men"/>
      <sheetName val="2025_4men"/>
      <sheetName val="bendras1"/>
      <sheetName val="Sheet1"/>
      <sheetName val="Grūdų eksportas Lietuvoje"/>
    </sheetNames>
    <sheetDataSet>
      <sheetData sheetId="0"/>
      <sheetData sheetId="1"/>
      <sheetData sheetId="2"/>
      <sheetData sheetId="3"/>
      <sheetData sheetId="4">
        <row r="3">
          <cell r="B3" t="str">
            <v>Grūdų ir rapsų eksportas iš Lietuvos*  2024 m. balandžio – 2025 m. balandžio mėn., tonomis</v>
          </cell>
        </row>
        <row r="37">
          <cell r="B37" t="str">
            <v>* duomenys surinkti iš grūdų ir (arba) aliejinių augalų sėklų prekybos ir perdirbimo įmonių</v>
          </cell>
        </row>
        <row r="38">
          <cell r="B38" t="str">
            <v>** lyginant  2025 m. balandžio mėn. su 2025 m. kovo mėn.</v>
          </cell>
        </row>
        <row r="39">
          <cell r="B39" t="str">
            <v>*** lyginant   2025 m. balandžio mėn. su  2024 m. balandžio mėn.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50B5E-3182-4A0E-B6BA-009FB6AA947B}">
  <dimension ref="B2:H32"/>
  <sheetViews>
    <sheetView showGridLines="0" showRowColHeaders="0" tabSelected="1" workbookViewId="0">
      <selection activeCell="M38" sqref="M38"/>
    </sheetView>
  </sheetViews>
  <sheetFormatPr defaultColWidth="8.85546875" defaultRowHeight="15" customHeight="1" x14ac:dyDescent="0.2"/>
  <cols>
    <col min="1" max="1" width="5.28515625" style="2" customWidth="1"/>
    <col min="2" max="2" width="20" style="2" customWidth="1"/>
    <col min="3" max="6" width="10" style="2" bestFit="1" customWidth="1"/>
    <col min="7" max="7" width="9.28515625" style="2" bestFit="1" customWidth="1"/>
    <col min="8" max="8" width="8.42578125" style="2" bestFit="1" customWidth="1"/>
    <col min="9" max="16384" width="8.85546875" style="2"/>
  </cols>
  <sheetData>
    <row r="2" spans="2:8" ht="15" customHeight="1" x14ac:dyDescent="0.2">
      <c r="B2" s="41" t="str">
        <f>[1]bendras1!B3</f>
        <v>Grūdų ir rapsų eksportas iš Lietuvos*  2024 m. balandžio – 2025 m. balandžio mėn., tonomis</v>
      </c>
      <c r="C2" s="41"/>
      <c r="D2" s="41"/>
      <c r="E2" s="41"/>
      <c r="F2" s="41"/>
      <c r="G2" s="41"/>
      <c r="H2" s="41"/>
    </row>
    <row r="3" spans="2:8" ht="15" customHeight="1" x14ac:dyDescent="0.2">
      <c r="B3" s="1"/>
      <c r="C3" s="1"/>
      <c r="D3" s="1"/>
      <c r="E3" s="1"/>
      <c r="F3" s="1"/>
      <c r="G3" s="1"/>
      <c r="H3" s="1"/>
    </row>
    <row r="4" spans="2:8" ht="15" customHeight="1" x14ac:dyDescent="0.2">
      <c r="B4" s="42" t="s">
        <v>0</v>
      </c>
      <c r="C4" s="3">
        <v>2024</v>
      </c>
      <c r="D4" s="43">
        <v>2025</v>
      </c>
      <c r="E4" s="43"/>
      <c r="F4" s="44"/>
      <c r="G4" s="45" t="s">
        <v>1</v>
      </c>
      <c r="H4" s="46"/>
    </row>
    <row r="5" spans="2:8" ht="15" customHeight="1" x14ac:dyDescent="0.2">
      <c r="B5" s="42"/>
      <c r="C5" s="4" t="s">
        <v>2</v>
      </c>
      <c r="D5" s="4" t="s">
        <v>3</v>
      </c>
      <c r="E5" s="4" t="s">
        <v>4</v>
      </c>
      <c r="F5" s="4" t="s">
        <v>2</v>
      </c>
      <c r="G5" s="5" t="s">
        <v>5</v>
      </c>
      <c r="H5" s="6" t="s">
        <v>6</v>
      </c>
    </row>
    <row r="6" spans="2:8" ht="15" customHeight="1" x14ac:dyDescent="0.2">
      <c r="B6" s="7" t="s">
        <v>7</v>
      </c>
      <c r="C6" s="8">
        <v>317160.995</v>
      </c>
      <c r="D6" s="9">
        <v>131949.78700000001</v>
      </c>
      <c r="E6" s="10">
        <v>318458.10099999997</v>
      </c>
      <c r="F6" s="10">
        <v>187069.905</v>
      </c>
      <c r="G6" s="9">
        <f>((F6*100)/E6)-100</f>
        <v>-41.25760832819887</v>
      </c>
      <c r="H6" s="10">
        <f>((F6*100)/C6)-100</f>
        <v>-41.017367220707577</v>
      </c>
    </row>
    <row r="7" spans="2:8" ht="15" customHeight="1" x14ac:dyDescent="0.2">
      <c r="B7" s="11" t="s">
        <v>8</v>
      </c>
      <c r="C7" s="12">
        <v>8297.0069999999996</v>
      </c>
      <c r="D7" s="13">
        <v>250.977</v>
      </c>
      <c r="E7" s="14">
        <v>4429.0460000000003</v>
      </c>
      <c r="F7" s="14">
        <v>5406.4830000000002</v>
      </c>
      <c r="G7" s="13">
        <f>((F7*100)/E7)-100</f>
        <v>22.068793144166946</v>
      </c>
      <c r="H7" s="14">
        <f>((F7*100)/C7)-100</f>
        <v>-34.838153083394999</v>
      </c>
    </row>
    <row r="8" spans="2:8" ht="15" customHeight="1" x14ac:dyDescent="0.2">
      <c r="B8" s="11" t="s">
        <v>9</v>
      </c>
      <c r="C8" s="12">
        <v>14559.222</v>
      </c>
      <c r="D8" s="13">
        <v>7214.1540000000005</v>
      </c>
      <c r="E8" s="14">
        <v>31998.199000000001</v>
      </c>
      <c r="F8" s="14">
        <v>11808.710999999999</v>
      </c>
      <c r="G8" s="13">
        <f>((F8*100)/E8)-100</f>
        <v>-63.095701104927819</v>
      </c>
      <c r="H8" s="14">
        <f>((F8*100)/C8)-100</f>
        <v>-18.891881722800861</v>
      </c>
    </row>
    <row r="9" spans="2:8" ht="15" customHeight="1" x14ac:dyDescent="0.2">
      <c r="B9" s="11" t="s">
        <v>10</v>
      </c>
      <c r="C9" s="12">
        <v>269182.375</v>
      </c>
      <c r="D9" s="13">
        <v>99438.983000000007</v>
      </c>
      <c r="E9" s="14">
        <v>118521.68599999999</v>
      </c>
      <c r="F9" s="14">
        <v>105615.183</v>
      </c>
      <c r="G9" s="13">
        <f t="shared" ref="G9:G26" si="0">((F9*100)/E9)-100</f>
        <v>-10.889570875662343</v>
      </c>
      <c r="H9" s="14">
        <f t="shared" ref="H9:H21" si="1">((F9*100)/C9)-100</f>
        <v>-60.764450867186234</v>
      </c>
    </row>
    <row r="10" spans="2:8" ht="15" customHeight="1" x14ac:dyDescent="0.2">
      <c r="B10" s="11" t="s">
        <v>11</v>
      </c>
      <c r="C10" s="12">
        <v>22011.846000000001</v>
      </c>
      <c r="D10" s="13">
        <v>20869.224999999999</v>
      </c>
      <c r="E10" s="14">
        <v>150751.10800000001</v>
      </c>
      <c r="F10" s="14">
        <v>56893.942999999999</v>
      </c>
      <c r="G10" s="13">
        <f>((F10*100)/E10)-100</f>
        <v>-62.259685016709795</v>
      </c>
      <c r="H10" s="14">
        <f>((F10*100)/C10)-100</f>
        <v>158.46965765615477</v>
      </c>
    </row>
    <row r="11" spans="2:8" ht="15" customHeight="1" x14ac:dyDescent="0.2">
      <c r="B11" s="11" t="s">
        <v>12</v>
      </c>
      <c r="C11" s="12">
        <v>3110.5450000000001</v>
      </c>
      <c r="D11" s="13">
        <v>4176.4480000000003</v>
      </c>
      <c r="E11" s="14">
        <v>12758.062</v>
      </c>
      <c r="F11" s="14">
        <v>7345.585</v>
      </c>
      <c r="G11" s="13">
        <f t="shared" si="0"/>
        <v>-42.423974738483004</v>
      </c>
      <c r="H11" s="14">
        <f t="shared" si="1"/>
        <v>136.15106034473058</v>
      </c>
    </row>
    <row r="12" spans="2:8" ht="15" customHeight="1" x14ac:dyDescent="0.2">
      <c r="B12" s="15" t="s">
        <v>13</v>
      </c>
      <c r="C12" s="16">
        <v>0</v>
      </c>
      <c r="D12" s="17">
        <v>125.086</v>
      </c>
      <c r="E12" s="17">
        <v>39.020000000000003</v>
      </c>
      <c r="F12" s="17">
        <v>13.4</v>
      </c>
      <c r="G12" s="18">
        <f t="shared" si="0"/>
        <v>-65.658636596617129</v>
      </c>
      <c r="H12" s="17" t="s">
        <v>14</v>
      </c>
    </row>
    <row r="13" spans="2:8" ht="15" customHeight="1" x14ac:dyDescent="0.2">
      <c r="B13" s="11" t="s">
        <v>9</v>
      </c>
      <c r="C13" s="19">
        <v>0</v>
      </c>
      <c r="D13" s="20">
        <v>15</v>
      </c>
      <c r="E13" s="20">
        <v>0</v>
      </c>
      <c r="F13" s="20">
        <v>0</v>
      </c>
      <c r="G13" s="13" t="s">
        <v>14</v>
      </c>
      <c r="H13" s="14" t="s">
        <v>14</v>
      </c>
    </row>
    <row r="14" spans="2:8" ht="15" customHeight="1" x14ac:dyDescent="0.2">
      <c r="B14" s="11" t="s">
        <v>10</v>
      </c>
      <c r="C14" s="12">
        <v>0</v>
      </c>
      <c r="D14" s="14">
        <v>110.086</v>
      </c>
      <c r="E14" s="14">
        <v>39.020000000000003</v>
      </c>
      <c r="F14" s="14">
        <v>13.4</v>
      </c>
      <c r="G14" s="13">
        <f>((F14*100)/E14)-100</f>
        <v>-65.658636596617129</v>
      </c>
      <c r="H14" s="14" t="s">
        <v>14</v>
      </c>
    </row>
    <row r="15" spans="2:8" ht="15" customHeight="1" x14ac:dyDescent="0.2">
      <c r="B15" s="15" t="s">
        <v>15</v>
      </c>
      <c r="C15" s="16">
        <v>1545.92</v>
      </c>
      <c r="D15" s="17">
        <v>82984.633999999991</v>
      </c>
      <c r="E15" s="17">
        <v>10547.018</v>
      </c>
      <c r="F15" s="17">
        <v>38180.239999999998</v>
      </c>
      <c r="G15" s="18">
        <f t="shared" si="0"/>
        <v>262.000330330336</v>
      </c>
      <c r="H15" s="17">
        <f t="shared" si="1"/>
        <v>2369.7422893810804</v>
      </c>
    </row>
    <row r="16" spans="2:8" ht="15" customHeight="1" x14ac:dyDescent="0.2">
      <c r="B16" s="11" t="s">
        <v>9</v>
      </c>
      <c r="C16" s="12">
        <v>0</v>
      </c>
      <c r="D16" s="14">
        <v>21664.855</v>
      </c>
      <c r="E16" s="14">
        <v>4281.7579999999998</v>
      </c>
      <c r="F16" s="14">
        <v>16308.656999999999</v>
      </c>
      <c r="G16" s="13">
        <f>((F16*100)/E16)-100</f>
        <v>280.8869394300192</v>
      </c>
      <c r="H16" s="14" t="s">
        <v>14</v>
      </c>
    </row>
    <row r="17" spans="2:8" ht="15" customHeight="1" x14ac:dyDescent="0.2">
      <c r="B17" s="11" t="s">
        <v>10</v>
      </c>
      <c r="C17" s="12">
        <v>255.44</v>
      </c>
      <c r="D17" s="14">
        <v>60141.739000000001</v>
      </c>
      <c r="E17" s="14">
        <v>4770.0600000000004</v>
      </c>
      <c r="F17" s="14">
        <v>20414.383000000002</v>
      </c>
      <c r="G17" s="13">
        <f>((F17*100)/E17)-100</f>
        <v>327.969103114007</v>
      </c>
      <c r="H17" s="14">
        <f>((F17*100)/C17)-100</f>
        <v>7891.8505324146581</v>
      </c>
    </row>
    <row r="18" spans="2:8" ht="15" customHeight="1" x14ac:dyDescent="0.2">
      <c r="B18" s="21" t="s">
        <v>16</v>
      </c>
      <c r="C18" s="22">
        <v>1290.48</v>
      </c>
      <c r="D18" s="23">
        <v>1178.04</v>
      </c>
      <c r="E18" s="23">
        <v>1495.2</v>
      </c>
      <c r="F18" s="23">
        <v>1457.2</v>
      </c>
      <c r="G18" s="24">
        <f t="shared" si="0"/>
        <v>-2.5414660246120917</v>
      </c>
      <c r="H18" s="23">
        <f t="shared" si="1"/>
        <v>12.919223854689733</v>
      </c>
    </row>
    <row r="19" spans="2:8" ht="15" customHeight="1" x14ac:dyDescent="0.2">
      <c r="B19" s="11" t="s">
        <v>17</v>
      </c>
      <c r="C19" s="12">
        <v>717.63800000000003</v>
      </c>
      <c r="D19" s="14">
        <v>280.80799999999999</v>
      </c>
      <c r="E19" s="14">
        <v>3156.34</v>
      </c>
      <c r="F19" s="14">
        <v>122.56</v>
      </c>
      <c r="G19" s="13">
        <f t="shared" si="0"/>
        <v>-96.117021613641114</v>
      </c>
      <c r="H19" s="14">
        <f t="shared" si="1"/>
        <v>-82.921751635225561</v>
      </c>
    </row>
    <row r="20" spans="2:8" ht="15" customHeight="1" x14ac:dyDescent="0.2">
      <c r="B20" s="11" t="s">
        <v>18</v>
      </c>
      <c r="C20" s="12">
        <v>168.96</v>
      </c>
      <c r="D20" s="14">
        <v>480.12</v>
      </c>
      <c r="E20" s="14">
        <v>167.7</v>
      </c>
      <c r="F20" s="14">
        <v>181.74</v>
      </c>
      <c r="G20" s="13">
        <f t="shared" si="0"/>
        <v>8.3720930232558146</v>
      </c>
      <c r="H20" s="14">
        <f t="shared" si="1"/>
        <v>7.5639204545454533</v>
      </c>
    </row>
    <row r="21" spans="2:8" ht="15" customHeight="1" x14ac:dyDescent="0.2">
      <c r="B21" s="11" t="s">
        <v>19</v>
      </c>
      <c r="C21" s="12">
        <v>522.38299999999992</v>
      </c>
      <c r="D21" s="14">
        <v>20587.876</v>
      </c>
      <c r="E21" s="14">
        <v>193.75</v>
      </c>
      <c r="F21" s="14">
        <v>444.47999999999996</v>
      </c>
      <c r="G21" s="13">
        <f t="shared" si="0"/>
        <v>129.40903225806449</v>
      </c>
      <c r="H21" s="14">
        <f t="shared" si="1"/>
        <v>-14.913004443100178</v>
      </c>
    </row>
    <row r="22" spans="2:8" ht="15" customHeight="1" x14ac:dyDescent="0.2">
      <c r="B22" s="11" t="s">
        <v>20</v>
      </c>
      <c r="C22" s="12">
        <v>478.18</v>
      </c>
      <c r="D22" s="14">
        <v>311.98</v>
      </c>
      <c r="E22" s="14">
        <v>368.94</v>
      </c>
      <c r="F22" s="14">
        <v>438.82799999999997</v>
      </c>
      <c r="G22" s="13">
        <f t="shared" si="0"/>
        <v>18.942917547568698</v>
      </c>
      <c r="H22" s="14">
        <f>((F22*100)/C22)-100</f>
        <v>-8.2295369944372538</v>
      </c>
    </row>
    <row r="23" spans="2:8" ht="15" customHeight="1" x14ac:dyDescent="0.2">
      <c r="B23" s="25" t="s">
        <v>21</v>
      </c>
      <c r="C23" s="26">
        <v>4241.8419999999996</v>
      </c>
      <c r="D23" s="27">
        <v>12157.398000000001</v>
      </c>
      <c r="E23" s="28">
        <v>4394.3940000000002</v>
      </c>
      <c r="F23" s="28">
        <v>107.46899999999999</v>
      </c>
      <c r="G23" s="29">
        <f>((F23*100)/E23)-100</f>
        <v>-97.554406819233776</v>
      </c>
      <c r="H23" s="20">
        <f t="shared" ref="H23:H26" si="2">((F23*100)/C23)-100</f>
        <v>-97.466454431824658</v>
      </c>
    </row>
    <row r="24" spans="2:8" ht="15" customHeight="1" x14ac:dyDescent="0.2">
      <c r="B24" s="11" t="s">
        <v>22</v>
      </c>
      <c r="C24" s="12">
        <v>2200.6799999999998</v>
      </c>
      <c r="D24" s="13">
        <v>8183.098</v>
      </c>
      <c r="E24" s="14">
        <v>0</v>
      </c>
      <c r="F24" s="14">
        <v>2223.3270000000002</v>
      </c>
      <c r="G24" s="30" t="s">
        <v>14</v>
      </c>
      <c r="H24" s="31">
        <f t="shared" si="2"/>
        <v>1.0290910082338343</v>
      </c>
    </row>
    <row r="25" spans="2:8" ht="15" customHeight="1" x14ac:dyDescent="0.2">
      <c r="B25" s="25" t="s">
        <v>23</v>
      </c>
      <c r="C25" s="26">
        <v>10646.262000000001</v>
      </c>
      <c r="D25" s="27">
        <v>26633.274000000001</v>
      </c>
      <c r="E25" s="28">
        <v>14880.905000000001</v>
      </c>
      <c r="F25" s="28">
        <v>6980.3819999999996</v>
      </c>
      <c r="G25" s="27">
        <f>((F25*100)/E25)-100</f>
        <v>-53.0916836039206</v>
      </c>
      <c r="H25" s="28">
        <f t="shared" si="2"/>
        <v>-34.433494122162315</v>
      </c>
    </row>
    <row r="26" spans="2:8" ht="15" customHeight="1" x14ac:dyDescent="0.2">
      <c r="B26" s="32" t="s">
        <v>24</v>
      </c>
      <c r="C26" s="33">
        <v>337682.86</v>
      </c>
      <c r="D26" s="34">
        <v>275510.96299999999</v>
      </c>
      <c r="E26" s="34">
        <v>352208.13799999998</v>
      </c>
      <c r="F26" s="34">
        <v>235762.33099999998</v>
      </c>
      <c r="G26" s="35">
        <f t="shared" si="0"/>
        <v>-33.061645781733759</v>
      </c>
      <c r="H26" s="34">
        <f t="shared" si="2"/>
        <v>-30.182322253489559</v>
      </c>
    </row>
    <row r="27" spans="2:8" ht="15" customHeight="1" x14ac:dyDescent="0.2">
      <c r="B27" s="36"/>
      <c r="C27" s="37"/>
      <c r="D27" s="37"/>
      <c r="E27" s="37"/>
      <c r="F27" s="37"/>
      <c r="G27" s="37"/>
      <c r="H27" s="37"/>
    </row>
    <row r="28" spans="2:8" ht="15" customHeight="1" x14ac:dyDescent="0.2">
      <c r="B28" s="38" t="str">
        <f>[1]bendras1!B37</f>
        <v>* duomenys surinkti iš grūdų ir (arba) aliejinių augalų sėklų prekybos ir perdirbimo įmonių</v>
      </c>
      <c r="C28" s="38"/>
      <c r="D28" s="38"/>
      <c r="E28" s="38"/>
      <c r="F28" s="38"/>
      <c r="G28" s="38"/>
      <c r="H28" s="37"/>
    </row>
    <row r="29" spans="2:8" ht="15" customHeight="1" x14ac:dyDescent="0.2">
      <c r="B29" s="38" t="str">
        <f>[1]bendras1!B38</f>
        <v>** lyginant  2025 m. balandžio mėn. su 2025 m. kovo mėn.</v>
      </c>
      <c r="C29" s="38"/>
      <c r="D29" s="38"/>
      <c r="E29" s="38"/>
      <c r="F29" s="38"/>
      <c r="G29" s="38"/>
    </row>
    <row r="30" spans="2:8" ht="15" customHeight="1" x14ac:dyDescent="0.2">
      <c r="B30" s="38" t="str">
        <f>[1]bendras1!B39</f>
        <v>*** lyginant   2025 m. balandžio mėn. su  2024 m. balandžio mėn.</v>
      </c>
      <c r="C30" s="38"/>
      <c r="D30" s="38"/>
      <c r="E30" s="38"/>
      <c r="F30" s="38"/>
      <c r="G30" s="38"/>
    </row>
    <row r="31" spans="2:8" ht="15" customHeight="1" x14ac:dyDescent="0.2">
      <c r="F31" s="39" t="s">
        <v>25</v>
      </c>
      <c r="G31" s="39"/>
      <c r="H31" s="39"/>
    </row>
    <row r="32" spans="2:8" ht="15" customHeight="1" x14ac:dyDescent="0.2">
      <c r="B32" s="40" t="s">
        <v>26</v>
      </c>
      <c r="C32" s="40"/>
      <c r="D32" s="40"/>
      <c r="E32" s="40"/>
      <c r="F32" s="40"/>
      <c r="G32" s="40"/>
      <c r="H32" s="40"/>
    </row>
  </sheetData>
  <mergeCells count="9">
    <mergeCell ref="B29:G29"/>
    <mergeCell ref="B30:G30"/>
    <mergeCell ref="F31:H31"/>
    <mergeCell ref="B32:H32"/>
    <mergeCell ref="B2:H2"/>
    <mergeCell ref="B4:B5"/>
    <mergeCell ref="D4:F4"/>
    <mergeCell ref="G4:H4"/>
    <mergeCell ref="B28:G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 eksportas Lietuvoje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2025-05-21T06:32:31Z</dcterms:created>
  <dcterms:modified xsi:type="dcterms:W3CDTF">2025-05-23T05:37:56Z</dcterms:modified>
</cp:coreProperties>
</file>