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geguze\"/>
    </mc:Choice>
  </mc:AlternateContent>
  <xr:revisionPtr revIDLastSave="0" documentId="13_ncr:1_{5A928AB7-4C3E-40C9-A78E-EB256F4C717D}" xr6:coauthVersionLast="47" xr6:coauthVersionMax="47" xr10:uidLastSave="{00000000-0000-0000-0000-000000000000}"/>
  <bookViews>
    <workbookView xWindow="-120" yWindow="-120" windowWidth="29040" windowHeight="17640" xr2:uid="{A67D7F1F-BB5C-459E-8FF9-AE7D10762C79}"/>
  </bookViews>
  <sheets>
    <sheet name="Grūdų atsargos Lietuvo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31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<sst xmlns="http://schemas.openxmlformats.org/spreadsheetml/2006/main" count="34" uniqueCount="29">
  <si>
    <t xml:space="preserve">                             Data  
Grūdai</t>
  </si>
  <si>
    <t>Pokytis, %</t>
  </si>
  <si>
    <t>balandis</t>
  </si>
  <si>
    <t>vasaris</t>
  </si>
  <si>
    <t>kovas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</si>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</sst>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vertical="center" wrapText="1"/>
    </xf>
    <xf numFmtId="4" fontId="4" fillId="0" borderId="15" xfId="0" applyNumberFormat="1" applyFont="1" applyBorder="1" applyAlignment="1">
      <alignment vertical="center" wrapText="1"/>
    </xf>
    <xf numFmtId="4" fontId="4" fillId="0" borderId="17" xfId="0" applyNumberFormat="1" applyFont="1" applyBorder="1" applyAlignment="1">
      <alignment vertical="center" wrapText="1"/>
    </xf>
    <xf numFmtId="4" fontId="3" fillId="0" borderId="18" xfId="0" applyNumberFormat="1" applyFont="1" applyBorder="1" applyAlignment="1">
      <alignment vertical="center" wrapText="1"/>
    </xf>
    <xf numFmtId="4" fontId="3" fillId="0" borderId="19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4" fontId="3" fillId="0" borderId="21" xfId="0" applyNumberFormat="1" applyFont="1" applyBorder="1" applyAlignment="1">
      <alignment vertical="center" wrapText="1"/>
    </xf>
    <xf numFmtId="4" fontId="3" fillId="0" borderId="20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4" fontId="4" fillId="2" borderId="25" xfId="0" applyNumberFormat="1" applyFont="1" applyFill="1" applyBorder="1" applyAlignment="1">
      <alignment vertical="center" wrapText="1"/>
    </xf>
    <xf numFmtId="4" fontId="4" fillId="2" borderId="26" xfId="0" applyNumberFormat="1" applyFont="1" applyFill="1" applyBorder="1" applyAlignment="1">
      <alignment vertical="center" wrapText="1"/>
    </xf>
    <xf numFmtId="4" fontId="4" fillId="2" borderId="27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Atsargos\atsargos2025_4men.xlsx" TargetMode="External"/><Relationship Id="rId1" Type="http://schemas.openxmlformats.org/officeDocument/2006/relationships/externalLinkPath" Target="/Rinka/imones/2025/GS-2suvestines/Atsargos/atsargos2025_4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4men"/>
      <sheetName val="2025_2men"/>
      <sheetName val="2025_3men"/>
      <sheetName val="2025_4men"/>
      <sheetName val="bendras1"/>
      <sheetName val="Sheet2"/>
      <sheetName val="Grūdų atsargos Lietuvoje"/>
    </sheetNames>
    <sheetDataSet>
      <sheetData sheetId="0"/>
      <sheetData sheetId="1"/>
      <sheetData sheetId="2"/>
      <sheetData sheetId="3"/>
      <sheetData sheetId="4">
        <row r="3">
          <cell r="B3" t="str">
            <v>Grūdų ir aliejinių augalų sėklų atsargos Lietuvoje 2024 m. balandžio – 2025 m. balandžio mėn., tonomis</v>
          </cell>
        </row>
        <row r="37">
          <cell r="B37" t="str">
            <v>** lyginant  2025 m. balandžio mėn. su 2025 m. kovo mėn.</v>
          </cell>
        </row>
        <row r="38">
          <cell r="B38" t="str">
            <v>*** lyginant   2025 m. balandžio mėn. su  2024 m. balandžio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44EEE-BA2C-49B0-A0EE-66945D379C5D}">
  <dimension ref="B2:H35"/>
  <sheetViews>
    <sheetView showGridLines="0" showRowColHeaders="0" tabSelected="1" workbookViewId="0">
      <selection activeCell="O39" sqref="O39"/>
    </sheetView>
  </sheetViews>
  <sheetFormatPr defaultColWidth="5.7109375" defaultRowHeight="15" customHeight="1" x14ac:dyDescent="0.25"/>
  <cols>
    <col min="1" max="1" width="3.7109375" style="1" customWidth="1"/>
    <col min="2" max="2" width="17" style="1" customWidth="1"/>
    <col min="3" max="6" width="13.7109375" style="1" customWidth="1"/>
    <col min="7" max="8" width="13.28515625" style="1" customWidth="1"/>
    <col min="9" max="16384" width="5.7109375" style="1"/>
  </cols>
  <sheetData>
    <row r="2" spans="2:8" ht="15" customHeight="1" x14ac:dyDescent="0.25">
      <c r="B2" s="39" t="str">
        <f>[1]bendras1!B3</f>
        <v>Grūdų ir aliejinių augalų sėklų atsargos Lietuvoje 2024 m. balandžio – 2025 m. balandžio mėn., tonomis</v>
      </c>
      <c r="C2" s="39"/>
      <c r="D2" s="39"/>
      <c r="E2" s="39"/>
      <c r="F2" s="39"/>
      <c r="G2" s="39"/>
      <c r="H2" s="39"/>
    </row>
    <row r="4" spans="2:8" ht="15" customHeight="1" x14ac:dyDescent="0.25">
      <c r="B4" s="40" t="s">
        <v>0</v>
      </c>
      <c r="C4" s="2">
        <v>2024</v>
      </c>
      <c r="D4" s="41">
        <v>2025</v>
      </c>
      <c r="E4" s="41"/>
      <c r="F4" s="42"/>
      <c r="G4" s="43" t="s">
        <v>1</v>
      </c>
      <c r="H4" s="44"/>
    </row>
    <row r="5" spans="2:8" ht="15" customHeight="1" x14ac:dyDescent="0.25">
      <c r="B5" s="40"/>
      <c r="C5" s="3" t="s">
        <v>2</v>
      </c>
      <c r="D5" s="3" t="s">
        <v>3</v>
      </c>
      <c r="E5" s="3" t="s">
        <v>4</v>
      </c>
      <c r="F5" s="3" t="s">
        <v>2</v>
      </c>
      <c r="G5" s="4" t="s">
        <v>5</v>
      </c>
      <c r="H5" s="5" t="s">
        <v>6</v>
      </c>
    </row>
    <row r="6" spans="2:8" ht="15" customHeight="1" x14ac:dyDescent="0.25">
      <c r="B6" s="6" t="s">
        <v>7</v>
      </c>
      <c r="C6" s="7">
        <v>1246947.7220000001</v>
      </c>
      <c r="D6" s="8">
        <v>1616304.96</v>
      </c>
      <c r="E6" s="8">
        <v>1361486.1540000001</v>
      </c>
      <c r="F6" s="8">
        <v>1207644.0109999999</v>
      </c>
      <c r="G6" s="9">
        <f>((F6*100)/E6)-100</f>
        <v>-11.299574552999829</v>
      </c>
      <c r="H6" s="8">
        <f>((F6*100)/C6)-100</f>
        <v>-3.1519934883043987</v>
      </c>
    </row>
    <row r="7" spans="2:8" ht="15" customHeight="1" x14ac:dyDescent="0.25">
      <c r="B7" s="10" t="s">
        <v>8</v>
      </c>
      <c r="C7" s="11">
        <v>98439.483999999997</v>
      </c>
      <c r="D7" s="12">
        <v>72550.66</v>
      </c>
      <c r="E7" s="12">
        <v>71654.175000000003</v>
      </c>
      <c r="F7" s="12">
        <v>69362.998000000007</v>
      </c>
      <c r="G7" s="13">
        <f>((F7*100)/E7)-100</f>
        <v>-3.1975485029309141</v>
      </c>
      <c r="H7" s="12">
        <f>((F7*100)/C7)-100</f>
        <v>-29.53742219940932</v>
      </c>
    </row>
    <row r="8" spans="2:8" ht="15" customHeight="1" x14ac:dyDescent="0.25">
      <c r="B8" s="10" t="s">
        <v>9</v>
      </c>
      <c r="C8" s="11">
        <v>92760.020999999993</v>
      </c>
      <c r="D8" s="12">
        <v>102199.16</v>
      </c>
      <c r="E8" s="12">
        <v>81708.657000000007</v>
      </c>
      <c r="F8" s="12">
        <v>74682.877999999997</v>
      </c>
      <c r="G8" s="13">
        <f>((F8*100)/E8)-100</f>
        <v>-8.5985735881083087</v>
      </c>
      <c r="H8" s="12">
        <f>((F8*100)/C8)-100</f>
        <v>-19.48807557945679</v>
      </c>
    </row>
    <row r="9" spans="2:8" ht="15" customHeight="1" x14ac:dyDescent="0.25">
      <c r="B9" s="10" t="s">
        <v>10</v>
      </c>
      <c r="C9" s="11">
        <v>798098.54700000002</v>
      </c>
      <c r="D9" s="12">
        <v>843893.56299999997</v>
      </c>
      <c r="E9" s="12">
        <v>794295.98400000005</v>
      </c>
      <c r="F9" s="12">
        <v>746494.223</v>
      </c>
      <c r="G9" s="13">
        <f t="shared" ref="G9:G28" si="0">((F9*100)/E9)-100</f>
        <v>-6.0181295087600546</v>
      </c>
      <c r="H9" s="12">
        <f t="shared" ref="H9:H26" si="1">((F9*100)/C9)-100</f>
        <v>-6.46590877705232</v>
      </c>
    </row>
    <row r="10" spans="2:8" ht="15" customHeight="1" x14ac:dyDescent="0.25">
      <c r="B10" s="10" t="s">
        <v>11</v>
      </c>
      <c r="C10" s="11">
        <v>135683.81899999999</v>
      </c>
      <c r="D10" s="12">
        <v>356665.10100000002</v>
      </c>
      <c r="E10" s="12">
        <v>202652.04199999999</v>
      </c>
      <c r="F10" s="12">
        <v>137424.00099999999</v>
      </c>
      <c r="G10" s="13">
        <f>((F10*100)/E10)-100</f>
        <v>-32.187211318600973</v>
      </c>
      <c r="H10" s="12">
        <f>((F10*100)/C10)-100</f>
        <v>1.2825272849963056</v>
      </c>
    </row>
    <row r="11" spans="2:8" ht="15" customHeight="1" x14ac:dyDescent="0.25">
      <c r="B11" s="10" t="s">
        <v>12</v>
      </c>
      <c r="C11" s="11">
        <v>121240.948</v>
      </c>
      <c r="D11" s="12">
        <v>240402.63099999999</v>
      </c>
      <c r="E11" s="12">
        <v>210594.37100000001</v>
      </c>
      <c r="F11" s="12">
        <v>179098.986</v>
      </c>
      <c r="G11" s="13">
        <f t="shared" si="0"/>
        <v>-14.955473335039898</v>
      </c>
      <c r="H11" s="12">
        <f t="shared" si="1"/>
        <v>47.721532167498395</v>
      </c>
    </row>
    <row r="12" spans="2:8" ht="15" customHeight="1" x14ac:dyDescent="0.25">
      <c r="B12" s="10" t="s">
        <v>13</v>
      </c>
      <c r="C12" s="11">
        <v>724.90300000000002</v>
      </c>
      <c r="D12" s="12">
        <v>593.84500000000003</v>
      </c>
      <c r="E12" s="12">
        <v>580.92499999999995</v>
      </c>
      <c r="F12" s="12">
        <v>580.92499999999995</v>
      </c>
      <c r="G12" s="13">
        <f>((F12*100)/E12)-100</f>
        <v>0</v>
      </c>
      <c r="H12" s="12">
        <f>((F12*100)/C12)-100</f>
        <v>-19.86169184014966</v>
      </c>
    </row>
    <row r="13" spans="2:8" ht="15" customHeight="1" x14ac:dyDescent="0.25">
      <c r="B13" s="14" t="s">
        <v>14</v>
      </c>
      <c r="C13" s="15">
        <v>32722.756000000001</v>
      </c>
      <c r="D13" s="16">
        <v>27655.919999999998</v>
      </c>
      <c r="E13" s="16">
        <v>26125.704000000002</v>
      </c>
      <c r="F13" s="16">
        <v>24186.867999999999</v>
      </c>
      <c r="G13" s="17">
        <f t="shared" si="0"/>
        <v>-7.4211818368607538</v>
      </c>
      <c r="H13" s="16">
        <f t="shared" si="1"/>
        <v>-26.085480086090556</v>
      </c>
    </row>
    <row r="14" spans="2:8" ht="15" customHeight="1" x14ac:dyDescent="0.25">
      <c r="B14" s="10" t="s">
        <v>9</v>
      </c>
      <c r="C14" s="18">
        <v>11471.561</v>
      </c>
      <c r="D14" s="19">
        <v>15978.737999999999</v>
      </c>
      <c r="E14" s="19">
        <v>14861.421</v>
      </c>
      <c r="F14" s="19">
        <v>13559.831</v>
      </c>
      <c r="G14" s="13">
        <f>((F14*100)/E14)-100</f>
        <v>-8.7581799883066367</v>
      </c>
      <c r="H14" s="12">
        <f t="shared" si="1"/>
        <v>18.203886986261082</v>
      </c>
    </row>
    <row r="15" spans="2:8" ht="15" customHeight="1" x14ac:dyDescent="0.25">
      <c r="B15" s="10" t="s">
        <v>10</v>
      </c>
      <c r="C15" s="11">
        <v>21251.195</v>
      </c>
      <c r="D15" s="12">
        <v>11677.182000000001</v>
      </c>
      <c r="E15" s="12">
        <v>11264.282999999999</v>
      </c>
      <c r="F15" s="12">
        <v>10627.037</v>
      </c>
      <c r="G15" s="13">
        <f>((F15*100)/E15)-100</f>
        <v>-5.657226474157298</v>
      </c>
      <c r="H15" s="12">
        <f t="shared" si="1"/>
        <v>-49.993226263276021</v>
      </c>
    </row>
    <row r="16" spans="2:8" ht="15" customHeight="1" x14ac:dyDescent="0.25">
      <c r="B16" s="14" t="s">
        <v>15</v>
      </c>
      <c r="C16" s="15">
        <v>97013.326000000001</v>
      </c>
      <c r="D16" s="16">
        <v>162521.073</v>
      </c>
      <c r="E16" s="16">
        <v>155658.182</v>
      </c>
      <c r="F16" s="16">
        <v>107365.58900000001</v>
      </c>
      <c r="G16" s="17">
        <f t="shared" si="0"/>
        <v>-31.02477003104147</v>
      </c>
      <c r="H16" s="16">
        <f t="shared" si="1"/>
        <v>10.670970089201973</v>
      </c>
    </row>
    <row r="17" spans="2:8" ht="15" customHeight="1" x14ac:dyDescent="0.25">
      <c r="B17" s="10" t="s">
        <v>9</v>
      </c>
      <c r="C17" s="11">
        <v>20024.867999999999</v>
      </c>
      <c r="D17" s="12">
        <v>25355.424999999999</v>
      </c>
      <c r="E17" s="12">
        <v>22007.752</v>
      </c>
      <c r="F17" s="12">
        <v>4702.7470000000003</v>
      </c>
      <c r="G17" s="13">
        <f t="shared" si="0"/>
        <v>-78.631406787935447</v>
      </c>
      <c r="H17" s="12">
        <f t="shared" si="1"/>
        <v>-76.515465669985929</v>
      </c>
    </row>
    <row r="18" spans="2:8" ht="15" customHeight="1" x14ac:dyDescent="0.25">
      <c r="B18" s="10" t="s">
        <v>10</v>
      </c>
      <c r="C18" s="11">
        <v>35717.701000000001</v>
      </c>
      <c r="D18" s="12">
        <v>70025.835999999996</v>
      </c>
      <c r="E18" s="12">
        <v>63432.053</v>
      </c>
      <c r="F18" s="12">
        <v>36077.248</v>
      </c>
      <c r="G18" s="13">
        <f>((F18*100)/E18)-100</f>
        <v>-43.124577727288759</v>
      </c>
      <c r="H18" s="12">
        <f>((F18*100)/C18)-100</f>
        <v>1.0066353374759416</v>
      </c>
    </row>
    <row r="19" spans="2:8" ht="15" customHeight="1" x14ac:dyDescent="0.25">
      <c r="B19" s="20" t="s">
        <v>16</v>
      </c>
      <c r="C19" s="21">
        <v>41270.756999999998</v>
      </c>
      <c r="D19" s="22">
        <v>67139.812000000005</v>
      </c>
      <c r="E19" s="22">
        <v>70218.376999999993</v>
      </c>
      <c r="F19" s="22">
        <v>66585.593999999997</v>
      </c>
      <c r="G19" s="23">
        <f t="shared" si="0"/>
        <v>-5.1735502231844492</v>
      </c>
      <c r="H19" s="22">
        <f t="shared" si="1"/>
        <v>61.338436317027089</v>
      </c>
    </row>
    <row r="20" spans="2:8" ht="15" customHeight="1" x14ac:dyDescent="0.25">
      <c r="B20" s="10" t="s">
        <v>17</v>
      </c>
      <c r="C20" s="11">
        <v>25150.454000000002</v>
      </c>
      <c r="D20" s="12">
        <v>40333.338000000003</v>
      </c>
      <c r="E20" s="12">
        <v>36204.673999999999</v>
      </c>
      <c r="F20" s="12">
        <v>32025.68</v>
      </c>
      <c r="G20" s="13">
        <f t="shared" si="0"/>
        <v>-11.542691973969994</v>
      </c>
      <c r="H20" s="12">
        <f t="shared" si="1"/>
        <v>27.336389235756926</v>
      </c>
    </row>
    <row r="21" spans="2:8" ht="15" customHeight="1" x14ac:dyDescent="0.25">
      <c r="B21" s="10" t="s">
        <v>18</v>
      </c>
      <c r="C21" s="11">
        <v>7062.9449999999997</v>
      </c>
      <c r="D21" s="12">
        <v>7777.5889999999999</v>
      </c>
      <c r="E21" s="12">
        <v>10009.678</v>
      </c>
      <c r="F21" s="12">
        <v>9496.357</v>
      </c>
      <c r="G21" s="13">
        <f t="shared" si="0"/>
        <v>-5.1282468826669572</v>
      </c>
      <c r="H21" s="12">
        <f t="shared" si="1"/>
        <v>34.453220292668277</v>
      </c>
    </row>
    <row r="22" spans="2:8" ht="15" customHeight="1" x14ac:dyDescent="0.25">
      <c r="B22" s="10" t="s">
        <v>19</v>
      </c>
      <c r="C22" s="11">
        <v>71763.925000000003</v>
      </c>
      <c r="D22" s="12">
        <v>99260.755000000005</v>
      </c>
      <c r="E22" s="12">
        <v>93964.135999999999</v>
      </c>
      <c r="F22" s="12">
        <v>88030.820999999996</v>
      </c>
      <c r="G22" s="13">
        <f t="shared" si="0"/>
        <v>-6.3144463968678508</v>
      </c>
      <c r="H22" s="12">
        <f>((F22*100)/C22)-100</f>
        <v>22.66723287501344</v>
      </c>
    </row>
    <row r="23" spans="2:8" ht="15" customHeight="1" x14ac:dyDescent="0.25">
      <c r="B23" s="10" t="s">
        <v>20</v>
      </c>
      <c r="C23" s="11">
        <v>42692.591</v>
      </c>
      <c r="D23" s="12">
        <v>58931.991999999998</v>
      </c>
      <c r="E23" s="12">
        <v>54859.131000000001</v>
      </c>
      <c r="F23" s="12">
        <v>47645.652000000002</v>
      </c>
      <c r="G23" s="13">
        <f>((F23*100)/E23)-100</f>
        <v>-13.149094541800153</v>
      </c>
      <c r="H23" s="12">
        <f t="shared" si="1"/>
        <v>11.601687515288077</v>
      </c>
    </row>
    <row r="24" spans="2:8" ht="15" customHeight="1" x14ac:dyDescent="0.25">
      <c r="B24" s="24" t="s">
        <v>21</v>
      </c>
      <c r="C24" s="25">
        <v>12988.290999999999</v>
      </c>
      <c r="D24" s="26">
        <v>17968.562999999998</v>
      </c>
      <c r="E24" s="26">
        <v>16066.819</v>
      </c>
      <c r="F24" s="26">
        <v>12355.634</v>
      </c>
      <c r="G24" s="27">
        <f t="shared" si="0"/>
        <v>-23.098442821818068</v>
      </c>
      <c r="H24" s="26">
        <f>((F24*100)/C24)-100</f>
        <v>-4.8709795615142895</v>
      </c>
    </row>
    <row r="25" spans="2:8" ht="15" customHeight="1" x14ac:dyDescent="0.25">
      <c r="B25" s="10" t="s">
        <v>22</v>
      </c>
      <c r="C25" s="11">
        <v>3176.97</v>
      </c>
      <c r="D25" s="12">
        <v>5810.3429999999998</v>
      </c>
      <c r="E25" s="12">
        <v>6825.2560000000003</v>
      </c>
      <c r="F25" s="12">
        <v>6399.6869999999999</v>
      </c>
      <c r="G25" s="13">
        <f>((F25*100)/E25)-100</f>
        <v>-6.2352093459937663</v>
      </c>
      <c r="H25" s="12">
        <f>((F25*100)/C25)-100</f>
        <v>101.43995694010331</v>
      </c>
    </row>
    <row r="26" spans="2:8" ht="15" customHeight="1" x14ac:dyDescent="0.25">
      <c r="B26" s="24" t="s">
        <v>23</v>
      </c>
      <c r="C26" s="25">
        <v>101142.34</v>
      </c>
      <c r="D26" s="26">
        <v>129669.356</v>
      </c>
      <c r="E26" s="26">
        <v>88977.254000000001</v>
      </c>
      <c r="F26" s="28">
        <v>61212.135000000002</v>
      </c>
      <c r="G26" s="27">
        <f>((F26*100)/E26)-100</f>
        <v>-31.204738010907818</v>
      </c>
      <c r="H26" s="26">
        <f t="shared" si="1"/>
        <v>-39.479218099956952</v>
      </c>
    </row>
    <row r="27" spans="2:8" ht="15" customHeight="1" x14ac:dyDescent="0.25">
      <c r="B27" s="10" t="s">
        <v>24</v>
      </c>
      <c r="C27" s="11">
        <v>27.04</v>
      </c>
      <c r="D27" s="12">
        <v>86.509</v>
      </c>
      <c r="E27" s="12">
        <v>60.734000000000002</v>
      </c>
      <c r="F27" s="29">
        <v>37.795999999999999</v>
      </c>
      <c r="G27" s="13">
        <f>((F27*100)/E27)-100</f>
        <v>-37.767971811505916</v>
      </c>
      <c r="H27" s="12">
        <f>((F27*100)/C27)-100</f>
        <v>39.778106508875737</v>
      </c>
    </row>
    <row r="28" spans="2:8" ht="15" customHeight="1" x14ac:dyDescent="0.25">
      <c r="B28" s="30" t="s">
        <v>25</v>
      </c>
      <c r="C28" s="31">
        <v>1640761.831</v>
      </c>
      <c r="D28" s="32">
        <v>2166402.4840000002</v>
      </c>
      <c r="E28" s="32">
        <v>1850336.3219999999</v>
      </c>
      <c r="F28" s="32">
        <v>1596493.3730000001</v>
      </c>
      <c r="G28" s="33">
        <f t="shared" si="0"/>
        <v>-13.718746477701146</v>
      </c>
      <c r="H28" s="32">
        <f>((F28*100)/C28)-100</f>
        <v>-2.6980428946850594</v>
      </c>
    </row>
    <row r="29" spans="2:8" ht="15" customHeight="1" x14ac:dyDescent="0.25">
      <c r="B29" s="34"/>
      <c r="C29" s="35"/>
      <c r="D29" s="35"/>
      <c r="E29" s="35"/>
      <c r="F29" s="35"/>
      <c r="G29" s="35"/>
      <c r="H29" s="35"/>
    </row>
    <row r="30" spans="2:8" s="36" customFormat="1" ht="15" customHeight="1" x14ac:dyDescent="0.25">
      <c r="B30" s="45" t="s">
        <v>26</v>
      </c>
      <c r="C30" s="45"/>
      <c r="D30" s="45"/>
      <c r="E30" s="45"/>
    </row>
    <row r="31" spans="2:8" s="36" customFormat="1" ht="15" customHeight="1" x14ac:dyDescent="0.25">
      <c r="B31" s="37" t="str">
        <f>[1]bendras1!B37</f>
        <v>** lyginant  2025 m. balandžio mėn. su 2025 m. kovo mėn.</v>
      </c>
      <c r="C31" s="37"/>
      <c r="D31" s="37"/>
      <c r="E31" s="37"/>
      <c r="F31" s="37"/>
      <c r="G31" s="37"/>
    </row>
    <row r="32" spans="2:8" s="36" customFormat="1" ht="15" customHeight="1" x14ac:dyDescent="0.25">
      <c r="B32" s="37" t="str">
        <f>[1]bendras1!B38</f>
        <v>*** lyginant   2025 m. balandžio mėn. su  2024 m. balandžio mėn.</v>
      </c>
      <c r="C32" s="37"/>
      <c r="D32" s="37"/>
      <c r="E32" s="37"/>
      <c r="F32" s="37"/>
      <c r="G32" s="37"/>
    </row>
    <row r="33" spans="2:8" s="36" customFormat="1" ht="15" customHeight="1" x14ac:dyDescent="0.25">
      <c r="F33" s="38" t="s">
        <v>27</v>
      </c>
      <c r="G33" s="38"/>
      <c r="H33" s="38"/>
    </row>
    <row r="34" spans="2:8" s="36" customFormat="1" ht="15" customHeight="1" x14ac:dyDescent="0.25">
      <c r="B34" s="38" t="s">
        <v>28</v>
      </c>
      <c r="C34" s="38"/>
      <c r="D34" s="38"/>
      <c r="E34" s="38"/>
      <c r="F34" s="38"/>
      <c r="G34" s="38"/>
      <c r="H34" s="38"/>
    </row>
    <row r="35" spans="2:8" s="36" customFormat="1" ht="15" customHeight="1" x14ac:dyDescent="0.25"/>
  </sheetData>
  <mergeCells count="9">
    <mergeCell ref="B31:G31"/>
    <mergeCell ref="B32:G32"/>
    <mergeCell ref="F33:H33"/>
    <mergeCell ref="B34:H34"/>
    <mergeCell ref="B2:H2"/>
    <mergeCell ref="B4:B5"/>
    <mergeCell ref="D4:F4"/>
    <mergeCell ref="G4:H4"/>
    <mergeCell ref="B30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atsargos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2025-05-21T06:33:46Z</dcterms:created>
  <dcterms:modified xsi:type="dcterms:W3CDTF">2025-05-23T05:38:12Z</dcterms:modified>
</cp:coreProperties>
</file>