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A3023D37-37AF-47A4-8CF6-E5FFA73DBC50}" xr6:coauthVersionLast="47" xr6:coauthVersionMax="47" xr10:uidLastSave="{00000000-0000-0000-0000-000000000000}"/>
  <bookViews>
    <workbookView xWindow="28680" yWindow="-120" windowWidth="29040" windowHeight="17640" xr2:uid="{91863D89-4FB2-4886-AA2E-9057464DE893}"/>
  </bookViews>
  <sheets>
    <sheet name="10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I68" i="1"/>
  <c r="H68" i="1"/>
  <c r="I65" i="1"/>
  <c r="H65" i="1"/>
  <c r="I62" i="1"/>
  <c r="H62" i="1"/>
  <c r="I61" i="1"/>
  <c r="H61" i="1"/>
  <c r="I59" i="1"/>
  <c r="H59" i="1"/>
  <c r="I58" i="1"/>
  <c r="H58" i="1"/>
  <c r="I57" i="1"/>
  <c r="H57" i="1"/>
  <c r="I56" i="1"/>
  <c r="H56" i="1"/>
  <c r="I54" i="1"/>
  <c r="H54" i="1"/>
  <c r="I52" i="1"/>
  <c r="H52" i="1"/>
  <c r="I50" i="1"/>
  <c r="H50" i="1"/>
  <c r="I49" i="1"/>
  <c r="H49" i="1"/>
  <c r="I47" i="1"/>
  <c r="H47" i="1"/>
  <c r="I46" i="1"/>
  <c r="H46" i="1"/>
  <c r="I45" i="1"/>
  <c r="H45" i="1"/>
  <c r="I44" i="1"/>
  <c r="H44" i="1"/>
  <c r="I43" i="1"/>
  <c r="H43" i="1"/>
  <c r="H41" i="1"/>
  <c r="I40" i="1"/>
  <c r="H40" i="1"/>
  <c r="I39" i="1"/>
  <c r="H39" i="1"/>
  <c r="I38" i="1"/>
  <c r="H38" i="1"/>
  <c r="I36" i="1"/>
  <c r="H36" i="1"/>
  <c r="I35" i="1"/>
  <c r="H35" i="1"/>
  <c r="I34" i="1"/>
  <c r="H34" i="1"/>
  <c r="I32" i="1"/>
  <c r="H32" i="1"/>
  <c r="I31" i="1"/>
  <c r="H31" i="1"/>
  <c r="I30" i="1"/>
  <c r="H30" i="1"/>
  <c r="I29" i="1"/>
  <c r="H29" i="1"/>
  <c r="I28" i="1"/>
  <c r="H28" i="1"/>
  <c r="I25" i="1"/>
  <c r="H25" i="1"/>
  <c r="I24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5" i="1"/>
  <c r="H15" i="1"/>
  <c r="I14" i="1"/>
  <c r="H14" i="1"/>
  <c r="I13" i="1"/>
  <c r="H13" i="1"/>
  <c r="I12" i="1"/>
  <c r="H12" i="1"/>
  <c r="I11" i="1"/>
  <c r="H11" i="1"/>
  <c r="I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<sst xmlns="http://schemas.openxmlformats.org/spreadsheetml/2006/main" count="138" uniqueCount="44">
  <si>
    <t>Grūdų ir rapsų vidutinės kainos (augintojų) ES šalyse, EUR/t</t>
  </si>
  <si>
    <t xml:space="preserve">                    Data
Valstybė</t>
  </si>
  <si>
    <t>Pokytis, %</t>
  </si>
  <si>
    <t>13 sav. 
(03 25–31)</t>
  </si>
  <si>
    <t>10 sav. 
(03 03–09)</t>
  </si>
  <si>
    <t>11 sav. 
(03 10–16)</t>
  </si>
  <si>
    <t>12 sav. 
(03 17–23)</t>
  </si>
  <si>
    <t>13 sav. 
(03 24–30)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</si>
  <si>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</si>
  <si>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</si>
  <si>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</si>
  <si>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</si>
  <si>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</si>
  <si>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</si>
  <si>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</si>
  <si>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</si>
  <si>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</si>
  <si>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</si>
  <si>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</si>
  <si>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</si>
  <si>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</si>
  <si>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</si>
  <si>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</si>
  <si>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</si>
  <si>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</si>
  <si>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</si>
  <si>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</si>
  <si>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</si>
  <si>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</si>
  <si>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</si>
  <si>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</si>
  <si>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</si>
  <si>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</si>
  <si>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</si>
  <si>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</si>
  <si>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</si>
  <si>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</si>
  <si>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</si>
  <si>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</si>
  <si>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</si>
  <si>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13 savaitę su  12 savaite</t>
  </si>
  <si>
    <t>** lyginant 2025 m. 13 savaitę su 2024 m. 13 savaite</t>
  </si>
  <si>
    <t>Pastaba: Lietuvos maistinių ir pašarinių kviečių, pašarinių miežių, maistinių rugių ir rapsų 10, 11 ir  12 savaičių kainos patikslintos  2025-04-07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</si>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</sst>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6725F9-8AC4-43F3-AE6D-154D3ADC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A6FF-298D-46D3-A5BF-634E6A373A37}">
  <dimension ref="B2:K81"/>
  <sheetViews>
    <sheetView showGridLines="0" showRowColHeaders="0" tabSelected="1" zoomScale="115" zoomScaleNormal="115" workbookViewId="0">
      <selection activeCell="M76" sqref="M76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182.24142857142857</v>
      </c>
      <c r="D7" s="15">
        <v>211.82428571428571</v>
      </c>
      <c r="E7" s="15">
        <v>206.34714285714287</v>
      </c>
      <c r="F7" s="15">
        <v>205.25142857142856</v>
      </c>
      <c r="G7" s="16">
        <v>204.8857142857143</v>
      </c>
      <c r="H7" s="15">
        <f t="shared" ref="H7:H25" si="0">((G7*100)/F7)-100</f>
        <v>-0.17817867980733126</v>
      </c>
      <c r="I7" s="15">
        <f t="shared" ref="I7:I25" si="1">((G7*100)/C7)-100</f>
        <v>12.425432511033264</v>
      </c>
    </row>
    <row r="8" spans="2:9" x14ac:dyDescent="0.25">
      <c r="B8" s="13" t="s">
        <v>12</v>
      </c>
      <c r="C8" s="14">
        <v>194.02</v>
      </c>
      <c r="D8" s="15">
        <v>218.13</v>
      </c>
      <c r="E8" s="15">
        <v>219.03</v>
      </c>
      <c r="F8" s="15">
        <v>216.41</v>
      </c>
      <c r="G8" s="16">
        <v>220.29</v>
      </c>
      <c r="H8" s="15">
        <f t="shared" si="0"/>
        <v>1.7928931195416169</v>
      </c>
      <c r="I8" s="15">
        <f t="shared" si="1"/>
        <v>13.539841253479011</v>
      </c>
    </row>
    <row r="9" spans="2:9" x14ac:dyDescent="0.25">
      <c r="B9" s="13" t="s">
        <v>13</v>
      </c>
      <c r="C9" s="14">
        <v>197.25</v>
      </c>
      <c r="D9" s="15">
        <v>229.625</v>
      </c>
      <c r="E9" s="15">
        <v>224.125</v>
      </c>
      <c r="F9" s="15">
        <v>228.75</v>
      </c>
      <c r="G9" s="16">
        <v>226.125</v>
      </c>
      <c r="H9" s="15">
        <f t="shared" si="0"/>
        <v>-1.1475409836065609</v>
      </c>
      <c r="I9" s="15">
        <f t="shared" si="1"/>
        <v>14.638783269961976</v>
      </c>
    </row>
    <row r="10" spans="2:9" x14ac:dyDescent="0.25">
      <c r="B10" s="13" t="s">
        <v>14</v>
      </c>
      <c r="C10" s="14">
        <v>195.14</v>
      </c>
      <c r="D10" s="15">
        <v>205.35</v>
      </c>
      <c r="E10" s="15" t="s">
        <v>15</v>
      </c>
      <c r="F10" s="15" t="s">
        <v>15</v>
      </c>
      <c r="G10" s="16">
        <v>201.52</v>
      </c>
      <c r="H10" s="15" t="s">
        <v>15</v>
      </c>
      <c r="I10" s="15">
        <f t="shared" si="1"/>
        <v>3.2694475760992248</v>
      </c>
    </row>
    <row r="11" spans="2:9" x14ac:dyDescent="0.25">
      <c r="B11" s="13" t="s">
        <v>16</v>
      </c>
      <c r="C11" s="14">
        <v>250</v>
      </c>
      <c r="D11" s="15">
        <v>240</v>
      </c>
      <c r="E11" s="15">
        <v>240</v>
      </c>
      <c r="F11" s="15">
        <v>240</v>
      </c>
      <c r="G11" s="16">
        <v>240</v>
      </c>
      <c r="H11" s="15">
        <f t="shared" si="0"/>
        <v>0</v>
      </c>
      <c r="I11" s="15">
        <f t="shared" si="1"/>
        <v>-4</v>
      </c>
    </row>
    <row r="12" spans="2:9" x14ac:dyDescent="0.25">
      <c r="B12" s="13" t="s">
        <v>17</v>
      </c>
      <c r="C12" s="14">
        <v>219.78444444444443</v>
      </c>
      <c r="D12" s="15">
        <v>234.17199999999997</v>
      </c>
      <c r="E12" s="15">
        <v>228.43200000000002</v>
      </c>
      <c r="F12" s="15">
        <v>228.44800000000001</v>
      </c>
      <c r="G12" s="16">
        <v>227.33200000000002</v>
      </c>
      <c r="H12" s="15">
        <f t="shared" si="0"/>
        <v>-0.48851379745062218</v>
      </c>
      <c r="I12" s="15">
        <f t="shared" si="1"/>
        <v>3.4340717672871506</v>
      </c>
    </row>
    <row r="13" spans="2:9" x14ac:dyDescent="0.25">
      <c r="B13" s="13" t="s">
        <v>18</v>
      </c>
      <c r="C13" s="14">
        <v>197.94</v>
      </c>
      <c r="D13" s="15">
        <v>223.94</v>
      </c>
      <c r="E13" s="15">
        <v>223.64</v>
      </c>
      <c r="F13" s="15">
        <v>224.99</v>
      </c>
      <c r="G13" s="16">
        <v>220.44</v>
      </c>
      <c r="H13" s="15">
        <f t="shared" si="0"/>
        <v>-2.0223121027601252</v>
      </c>
      <c r="I13" s="15">
        <f t="shared" si="1"/>
        <v>11.367080933616251</v>
      </c>
    </row>
    <row r="14" spans="2:9" x14ac:dyDescent="0.25">
      <c r="B14" s="13" t="s">
        <v>19</v>
      </c>
      <c r="C14" s="14">
        <v>190.8</v>
      </c>
      <c r="D14" s="15">
        <v>220.85000000000002</v>
      </c>
      <c r="E14" s="15">
        <v>221.7</v>
      </c>
      <c r="F14" s="15">
        <v>213.95</v>
      </c>
      <c r="G14" s="16">
        <v>220.5</v>
      </c>
      <c r="H14" s="15">
        <f>((G14*100)/F14)-100</f>
        <v>3.0614629586352038</v>
      </c>
      <c r="I14" s="15">
        <f>((G14*100)/C14)-100</f>
        <v>15.566037735849051</v>
      </c>
    </row>
    <row r="15" spans="2:9" x14ac:dyDescent="0.25">
      <c r="B15" s="13" t="s">
        <v>20</v>
      </c>
      <c r="C15" s="14">
        <v>209.82499999999999</v>
      </c>
      <c r="D15" s="15">
        <v>251.11454545454544</v>
      </c>
      <c r="E15" s="15">
        <v>249.47818181818181</v>
      </c>
      <c r="F15" s="15">
        <v>248.29636363636362</v>
      </c>
      <c r="G15" s="16">
        <v>248.28090909090909</v>
      </c>
      <c r="H15" s="15">
        <f t="shared" si="0"/>
        <v>-6.2242335039428554E-3</v>
      </c>
      <c r="I15" s="15">
        <f t="shared" si="1"/>
        <v>18.32761067123036</v>
      </c>
    </row>
    <row r="16" spans="2:9" x14ac:dyDescent="0.25">
      <c r="B16" s="13" t="s">
        <v>21</v>
      </c>
      <c r="C16" s="14">
        <v>171.91</v>
      </c>
      <c r="D16" s="15">
        <v>187.84715906157578</v>
      </c>
      <c r="E16" s="15">
        <v>196.10567571357029</v>
      </c>
      <c r="F16" s="15">
        <v>192.79682144756077</v>
      </c>
      <c r="G16" s="16" t="s">
        <v>15</v>
      </c>
      <c r="H16" s="15" t="s">
        <v>15</v>
      </c>
      <c r="I16" s="15" t="s">
        <v>15</v>
      </c>
    </row>
    <row r="17" spans="2:10" s="22" customFormat="1" ht="11.4" x14ac:dyDescent="0.2">
      <c r="B17" s="17" t="s">
        <v>22</v>
      </c>
      <c r="C17" s="18">
        <v>201.79</v>
      </c>
      <c r="D17" s="19">
        <v>226.21</v>
      </c>
      <c r="E17" s="19">
        <v>223.49</v>
      </c>
      <c r="F17" s="19">
        <v>221.65</v>
      </c>
      <c r="G17" s="20">
        <v>227.47</v>
      </c>
      <c r="H17" s="19">
        <f t="shared" si="0"/>
        <v>2.625761335438753</v>
      </c>
      <c r="I17" s="19">
        <f t="shared" si="1"/>
        <v>12.726101392536805</v>
      </c>
      <c r="J17" s="21"/>
    </row>
    <row r="18" spans="2:10" x14ac:dyDescent="0.25">
      <c r="B18" s="13" t="s">
        <v>23</v>
      </c>
      <c r="C18" s="14">
        <v>167.30500000000001</v>
      </c>
      <c r="D18" s="15">
        <v>219.92</v>
      </c>
      <c r="E18" s="15">
        <v>214.34</v>
      </c>
      <c r="F18" s="15">
        <v>217.69499999999999</v>
      </c>
      <c r="G18" s="16">
        <v>216.07000000000002</v>
      </c>
      <c r="H18" s="15">
        <f t="shared" si="0"/>
        <v>-0.74645719929256416</v>
      </c>
      <c r="I18" s="15">
        <f t="shared" si="1"/>
        <v>29.147365589791121</v>
      </c>
    </row>
    <row r="19" spans="2:10" x14ac:dyDescent="0.25">
      <c r="B19" s="13" t="s">
        <v>24</v>
      </c>
      <c r="C19" s="14">
        <v>195</v>
      </c>
      <c r="D19" s="15">
        <v>241.25</v>
      </c>
      <c r="E19" s="15" t="s">
        <v>15</v>
      </c>
      <c r="F19" s="15" t="s">
        <v>15</v>
      </c>
      <c r="G19" s="16">
        <v>247.5</v>
      </c>
      <c r="H19" s="15" t="s">
        <v>15</v>
      </c>
      <c r="I19" s="15">
        <f t="shared" si="1"/>
        <v>26.92307692307692</v>
      </c>
    </row>
    <row r="20" spans="2:10" x14ac:dyDescent="0.25">
      <c r="B20" s="13" t="s">
        <v>25</v>
      </c>
      <c r="C20" s="14">
        <v>189.28103362289932</v>
      </c>
      <c r="D20" s="15">
        <v>223.89241645429283</v>
      </c>
      <c r="E20" s="15">
        <v>221.84479451924085</v>
      </c>
      <c r="F20" s="15">
        <v>223.12479715927532</v>
      </c>
      <c r="G20" s="16">
        <v>221.88393100774081</v>
      </c>
      <c r="H20" s="15">
        <f t="shared" si="0"/>
        <v>-0.55613099365585583</v>
      </c>
      <c r="I20" s="15">
        <f t="shared" si="1"/>
        <v>17.224598133691302</v>
      </c>
    </row>
    <row r="21" spans="2:10" x14ac:dyDescent="0.25">
      <c r="B21" s="13" t="s">
        <v>26</v>
      </c>
      <c r="C21" s="14">
        <v>240</v>
      </c>
      <c r="D21" s="15">
        <v>260</v>
      </c>
      <c r="E21" s="15">
        <v>262</v>
      </c>
      <c r="F21" s="15">
        <v>262</v>
      </c>
      <c r="G21" s="16">
        <v>255</v>
      </c>
      <c r="H21" s="15">
        <f t="shared" si="0"/>
        <v>-2.6717557251908346</v>
      </c>
      <c r="I21" s="15">
        <f t="shared" si="1"/>
        <v>6.25</v>
      </c>
    </row>
    <row r="22" spans="2:10" x14ac:dyDescent="0.25">
      <c r="B22" s="13" t="s">
        <v>27</v>
      </c>
      <c r="C22" s="14">
        <v>183.11500000000001</v>
      </c>
      <c r="D22" s="15">
        <v>218.03750000000002</v>
      </c>
      <c r="E22" s="15">
        <v>218.01</v>
      </c>
      <c r="F22" s="15">
        <v>221.16249999999997</v>
      </c>
      <c r="G22" s="16">
        <v>221.58500000000001</v>
      </c>
      <c r="H22" s="15">
        <f t="shared" si="0"/>
        <v>0.191036002939029</v>
      </c>
      <c r="I22" s="15">
        <f t="shared" si="1"/>
        <v>21.008655762772023</v>
      </c>
    </row>
    <row r="23" spans="2:10" x14ac:dyDescent="0.25">
      <c r="B23" s="13" t="s">
        <v>28</v>
      </c>
      <c r="C23" s="14">
        <v>219.86</v>
      </c>
      <c r="D23" s="15">
        <v>249.31</v>
      </c>
      <c r="E23" s="15">
        <v>250.13</v>
      </c>
      <c r="F23" s="15">
        <v>253.77</v>
      </c>
      <c r="G23" s="16">
        <v>252.69</v>
      </c>
      <c r="H23" s="15">
        <f t="shared" si="0"/>
        <v>-0.42558222012058877</v>
      </c>
      <c r="I23" s="15">
        <f t="shared" si="1"/>
        <v>14.932229600654949</v>
      </c>
    </row>
    <row r="24" spans="2:10" x14ac:dyDescent="0.25">
      <c r="B24" s="13" t="s">
        <v>29</v>
      </c>
      <c r="C24" s="14">
        <v>185.15</v>
      </c>
      <c r="D24" s="15" t="s">
        <v>15</v>
      </c>
      <c r="E24" s="15">
        <v>217.13</v>
      </c>
      <c r="F24" s="15" t="s">
        <v>15</v>
      </c>
      <c r="G24" s="16">
        <v>234.54</v>
      </c>
      <c r="H24" s="15" t="s">
        <v>15</v>
      </c>
      <c r="I24" s="15">
        <f t="shared" si="1"/>
        <v>26.675668376991624</v>
      </c>
    </row>
    <row r="25" spans="2:10" x14ac:dyDescent="0.25">
      <c r="B25" s="13" t="s">
        <v>30</v>
      </c>
      <c r="C25" s="14">
        <v>201</v>
      </c>
      <c r="D25" s="15">
        <v>211</v>
      </c>
      <c r="E25" s="15">
        <v>210</v>
      </c>
      <c r="F25" s="15">
        <v>209.5</v>
      </c>
      <c r="G25" s="16">
        <v>204.5</v>
      </c>
      <c r="H25" s="15">
        <f t="shared" si="0"/>
        <v>-2.3866348448687376</v>
      </c>
      <c r="I25" s="15">
        <f t="shared" si="1"/>
        <v>1.7412935323383039</v>
      </c>
    </row>
    <row r="26" spans="2:10" x14ac:dyDescent="0.25">
      <c r="B26" s="13" t="s">
        <v>31</v>
      </c>
      <c r="C26" s="14">
        <v>214.02</v>
      </c>
      <c r="D26" s="15">
        <v>221.43</v>
      </c>
      <c r="E26" s="15">
        <v>220.33</v>
      </c>
      <c r="F26" s="15">
        <v>218.99</v>
      </c>
      <c r="G26" s="16" t="s">
        <v>15</v>
      </c>
      <c r="H26" s="15" t="s">
        <v>15</v>
      </c>
      <c r="I26" s="15" t="s">
        <v>15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160.25</v>
      </c>
      <c r="D28" s="15">
        <v>188.5</v>
      </c>
      <c r="E28" s="15">
        <v>188.5</v>
      </c>
      <c r="F28" s="15">
        <v>188.5</v>
      </c>
      <c r="G28" s="26">
        <v>188.5</v>
      </c>
      <c r="H28" s="15">
        <f>((G28*100)/F28)-100</f>
        <v>0</v>
      </c>
      <c r="I28" s="15">
        <f>((G28*100)/C28)-100</f>
        <v>17.628705148205924</v>
      </c>
    </row>
    <row r="29" spans="2:10" x14ac:dyDescent="0.25">
      <c r="B29" s="13" t="s">
        <v>11</v>
      </c>
      <c r="C29" s="14">
        <v>171.87000000000003</v>
      </c>
      <c r="D29" s="15">
        <v>198.89571428571429</v>
      </c>
      <c r="E29" s="15">
        <v>198.69200000000001</v>
      </c>
      <c r="F29" s="15">
        <v>198.69200000000001</v>
      </c>
      <c r="G29" s="16">
        <v>198.69200000000001</v>
      </c>
      <c r="H29" s="15">
        <f t="shared" ref="H29:H41" si="2">((G29*100)/F29)-100</f>
        <v>0</v>
      </c>
      <c r="I29" s="15">
        <f t="shared" ref="I29:I40" si="3">((G29*100)/C29)-100</f>
        <v>15.605981264909502</v>
      </c>
    </row>
    <row r="30" spans="2:10" x14ac:dyDescent="0.25">
      <c r="B30" s="13" t="s">
        <v>13</v>
      </c>
      <c r="C30" s="14">
        <v>168.5</v>
      </c>
      <c r="D30" s="15">
        <v>225.5</v>
      </c>
      <c r="E30" s="15">
        <v>214.66666666666666</v>
      </c>
      <c r="F30" s="15">
        <v>215.83333333333334</v>
      </c>
      <c r="G30" s="16">
        <v>213.33333333333334</v>
      </c>
      <c r="H30" s="15">
        <f t="shared" si="2"/>
        <v>-1.1583011583011569</v>
      </c>
      <c r="I30" s="15">
        <f t="shared" si="3"/>
        <v>26.607319485657783</v>
      </c>
    </row>
    <row r="31" spans="2:10" x14ac:dyDescent="0.25">
      <c r="B31" s="13" t="s">
        <v>16</v>
      </c>
      <c r="C31" s="14">
        <v>193</v>
      </c>
      <c r="D31" s="15">
        <v>219</v>
      </c>
      <c r="E31" s="15">
        <v>219</v>
      </c>
      <c r="F31" s="15">
        <v>219</v>
      </c>
      <c r="G31" s="16">
        <v>219</v>
      </c>
      <c r="H31" s="15">
        <f>((G31*100)/F31)-100</f>
        <v>0</v>
      </c>
      <c r="I31" s="15">
        <f>((G31*100)/C31)-100</f>
        <v>13.47150259067358</v>
      </c>
    </row>
    <row r="32" spans="2:10" x14ac:dyDescent="0.25">
      <c r="B32" s="13" t="s">
        <v>34</v>
      </c>
      <c r="C32" s="14">
        <v>217.5</v>
      </c>
      <c r="D32" s="15">
        <v>246.33333333333334</v>
      </c>
      <c r="E32" s="15">
        <v>246.33333333333334</v>
      </c>
      <c r="F32" s="15">
        <v>244.66666666666666</v>
      </c>
      <c r="G32" s="16">
        <v>244.33333333333334</v>
      </c>
      <c r="H32" s="15">
        <f t="shared" si="2"/>
        <v>-0.13623978201633236</v>
      </c>
      <c r="I32" s="15">
        <f t="shared" si="3"/>
        <v>12.337164750957868</v>
      </c>
    </row>
    <row r="33" spans="2:10" x14ac:dyDescent="0.25">
      <c r="B33" s="13" t="s">
        <v>21</v>
      </c>
      <c r="C33" s="14">
        <v>129.09</v>
      </c>
      <c r="D33" s="15">
        <v>198.78527328078999</v>
      </c>
      <c r="E33" s="15">
        <v>185.0275698575517</v>
      </c>
      <c r="F33" s="15">
        <v>198</v>
      </c>
      <c r="G33" s="16" t="s">
        <v>15</v>
      </c>
      <c r="H33" s="15" t="s">
        <v>15</v>
      </c>
      <c r="I33" s="15" t="s">
        <v>15</v>
      </c>
    </row>
    <row r="34" spans="2:10" s="22" customFormat="1" ht="11.4" x14ac:dyDescent="0.2">
      <c r="B34" s="17" t="s">
        <v>22</v>
      </c>
      <c r="C34" s="18">
        <v>167.57</v>
      </c>
      <c r="D34" s="19">
        <v>183.08</v>
      </c>
      <c r="E34" s="19">
        <v>188.69</v>
      </c>
      <c r="F34" s="19">
        <v>195.023</v>
      </c>
      <c r="G34" s="20">
        <v>187.87</v>
      </c>
      <c r="H34" s="19">
        <f t="shared" si="2"/>
        <v>-3.6677725191387651</v>
      </c>
      <c r="I34" s="19">
        <f t="shared" si="3"/>
        <v>12.114340275705686</v>
      </c>
      <c r="J34" s="21"/>
    </row>
    <row r="35" spans="2:10" x14ac:dyDescent="0.25">
      <c r="B35" s="13" t="s">
        <v>23</v>
      </c>
      <c r="C35" s="14">
        <v>143.19</v>
      </c>
      <c r="D35" s="15" t="s">
        <v>15</v>
      </c>
      <c r="E35" s="15">
        <v>209.78</v>
      </c>
      <c r="F35" s="15">
        <v>213.17</v>
      </c>
      <c r="G35" s="16">
        <v>208.9</v>
      </c>
      <c r="H35" s="15">
        <f t="shared" si="2"/>
        <v>-2.0030961204672337</v>
      </c>
      <c r="I35" s="15">
        <f t="shared" si="3"/>
        <v>45.890076122634269</v>
      </c>
    </row>
    <row r="36" spans="2:10" x14ac:dyDescent="0.25">
      <c r="B36" s="13" t="s">
        <v>35</v>
      </c>
      <c r="C36" s="14">
        <v>203</v>
      </c>
      <c r="D36" s="15">
        <v>231.5</v>
      </c>
      <c r="E36" s="15">
        <v>232</v>
      </c>
      <c r="F36" s="15">
        <v>234.5</v>
      </c>
      <c r="G36" s="16">
        <v>234</v>
      </c>
      <c r="H36" s="15">
        <f t="shared" si="2"/>
        <v>-0.21321961620469665</v>
      </c>
      <c r="I36" s="15">
        <f t="shared" si="3"/>
        <v>15.270935960591132</v>
      </c>
    </row>
    <row r="37" spans="2:10" x14ac:dyDescent="0.25">
      <c r="B37" s="13" t="s">
        <v>24</v>
      </c>
      <c r="C37" s="14" t="s">
        <v>15</v>
      </c>
      <c r="D37" s="15">
        <v>217.5</v>
      </c>
      <c r="E37" s="15">
        <v>220</v>
      </c>
      <c r="F37" s="15" t="s">
        <v>15</v>
      </c>
      <c r="G37" s="16" t="s">
        <v>15</v>
      </c>
      <c r="H37" s="15" t="s">
        <v>15</v>
      </c>
      <c r="I37" s="15" t="s">
        <v>15</v>
      </c>
    </row>
    <row r="38" spans="2:10" x14ac:dyDescent="0.25">
      <c r="B38" s="13" t="s">
        <v>25</v>
      </c>
      <c r="C38" s="14">
        <v>183.71394439869638</v>
      </c>
      <c r="D38" s="15">
        <v>219.09300774144626</v>
      </c>
      <c r="E38" s="15">
        <v>215.88122477409996</v>
      </c>
      <c r="F38" s="15">
        <v>216.92025734522059</v>
      </c>
      <c r="G38" s="16">
        <v>218.53293312844374</v>
      </c>
      <c r="H38" s="15">
        <f t="shared" si="2"/>
        <v>0.74344176194509259</v>
      </c>
      <c r="I38" s="15">
        <f t="shared" si="3"/>
        <v>18.952828454971879</v>
      </c>
    </row>
    <row r="39" spans="2:10" x14ac:dyDescent="0.25">
      <c r="B39" s="13" t="s">
        <v>26</v>
      </c>
      <c r="C39" s="14">
        <v>215</v>
      </c>
      <c r="D39" s="15">
        <v>246</v>
      </c>
      <c r="E39" s="15">
        <v>250</v>
      </c>
      <c r="F39" s="15">
        <v>250</v>
      </c>
      <c r="G39" s="16">
        <v>247</v>
      </c>
      <c r="H39" s="15">
        <f t="shared" si="2"/>
        <v>-1.2000000000000028</v>
      </c>
      <c r="I39" s="15">
        <f t="shared" si="3"/>
        <v>14.883720930232556</v>
      </c>
    </row>
    <row r="40" spans="2:10" x14ac:dyDescent="0.25">
      <c r="B40" s="13" t="s">
        <v>27</v>
      </c>
      <c r="C40" s="14">
        <v>171.61333333333334</v>
      </c>
      <c r="D40" s="15">
        <v>210.33333333333334</v>
      </c>
      <c r="E40" s="15">
        <v>213.05333333333337</v>
      </c>
      <c r="F40" s="15">
        <v>206.94666666666663</v>
      </c>
      <c r="G40" s="16">
        <v>213.69499999999999</v>
      </c>
      <c r="H40" s="15">
        <f t="shared" si="2"/>
        <v>3.2609045808904256</v>
      </c>
      <c r="I40" s="15">
        <f t="shared" si="3"/>
        <v>24.5212104731567</v>
      </c>
    </row>
    <row r="41" spans="2:10" x14ac:dyDescent="0.25">
      <c r="B41" s="13" t="s">
        <v>30</v>
      </c>
      <c r="C41" s="14" t="s">
        <v>15</v>
      </c>
      <c r="D41" s="15">
        <v>196</v>
      </c>
      <c r="E41" s="15">
        <v>192</v>
      </c>
      <c r="F41" s="15">
        <v>192</v>
      </c>
      <c r="G41" s="16">
        <v>190</v>
      </c>
      <c r="H41" s="15">
        <f t="shared" si="2"/>
        <v>-1.0416666666666714</v>
      </c>
      <c r="I41" s="15" t="s">
        <v>15</v>
      </c>
    </row>
    <row r="42" spans="2:10" x14ac:dyDescent="0.25">
      <c r="B42" s="23" t="s">
        <v>36</v>
      </c>
      <c r="C42" s="23"/>
      <c r="D42" s="23"/>
      <c r="E42" s="23"/>
      <c r="F42" s="23"/>
      <c r="G42" s="23"/>
      <c r="H42" s="23"/>
      <c r="I42" s="23"/>
    </row>
    <row r="43" spans="2:10" x14ac:dyDescent="0.25">
      <c r="B43" s="24" t="s">
        <v>33</v>
      </c>
      <c r="C43" s="25">
        <v>154.1</v>
      </c>
      <c r="D43" s="15">
        <v>179.6</v>
      </c>
      <c r="E43" s="15">
        <v>179.6</v>
      </c>
      <c r="F43" s="15">
        <v>179.6</v>
      </c>
      <c r="G43" s="26">
        <v>179.6</v>
      </c>
      <c r="H43" s="15">
        <f>((G43*100)/F43)-100</f>
        <v>0</v>
      </c>
      <c r="I43" s="15">
        <f>((G43*100)/C43)-100</f>
        <v>16.547696301103187</v>
      </c>
    </row>
    <row r="44" spans="2:10" x14ac:dyDescent="0.25">
      <c r="B44" s="13" t="s">
        <v>11</v>
      </c>
      <c r="C44" s="14">
        <v>167.87666666666667</v>
      </c>
      <c r="D44" s="15">
        <v>168.73</v>
      </c>
      <c r="E44" s="15">
        <v>168.73</v>
      </c>
      <c r="F44" s="15">
        <v>168.73</v>
      </c>
      <c r="G44" s="16">
        <v>168.73</v>
      </c>
      <c r="H44" s="15">
        <f t="shared" ref="H44:H59" si="4">((G44*100)/F44)-100</f>
        <v>0</v>
      </c>
      <c r="I44" s="15">
        <f t="shared" ref="I44:I59" si="5">((G44*100)/C44)-100</f>
        <v>0.50830967178285391</v>
      </c>
    </row>
    <row r="45" spans="2:10" x14ac:dyDescent="0.25">
      <c r="B45" s="13" t="s">
        <v>13</v>
      </c>
      <c r="C45" s="14">
        <v>165.16666666666666</v>
      </c>
      <c r="D45" s="15">
        <v>207</v>
      </c>
      <c r="E45" s="15">
        <v>202.16666666666666</v>
      </c>
      <c r="F45" s="15">
        <v>202.33333333333334</v>
      </c>
      <c r="G45" s="16">
        <v>201.83333333333334</v>
      </c>
      <c r="H45" s="15">
        <f t="shared" si="4"/>
        <v>-0.24711696869850641</v>
      </c>
      <c r="I45" s="15">
        <f t="shared" si="5"/>
        <v>22.199798183652902</v>
      </c>
    </row>
    <row r="46" spans="2:10" x14ac:dyDescent="0.25">
      <c r="B46" s="13" t="s">
        <v>17</v>
      </c>
      <c r="C46" s="14">
        <v>206.82</v>
      </c>
      <c r="D46" s="15">
        <v>217.57500000000002</v>
      </c>
      <c r="E46" s="15">
        <v>211.45</v>
      </c>
      <c r="F46" s="15">
        <v>210.375</v>
      </c>
      <c r="G46" s="16">
        <v>208.625</v>
      </c>
      <c r="H46" s="15">
        <f t="shared" si="4"/>
        <v>-0.83184789067142617</v>
      </c>
      <c r="I46" s="15">
        <f t="shared" si="5"/>
        <v>0.87273958031138932</v>
      </c>
    </row>
    <row r="47" spans="2:10" x14ac:dyDescent="0.25">
      <c r="B47" s="13" t="s">
        <v>18</v>
      </c>
      <c r="C47" s="14">
        <v>185.84</v>
      </c>
      <c r="D47" s="15">
        <v>214.74</v>
      </c>
      <c r="E47" s="15">
        <v>210.64</v>
      </c>
      <c r="F47" s="15">
        <v>208.94</v>
      </c>
      <c r="G47" s="16">
        <v>204.74</v>
      </c>
      <c r="H47" s="15">
        <f t="shared" si="4"/>
        <v>-2.0101464535273266</v>
      </c>
      <c r="I47" s="15">
        <f t="shared" si="5"/>
        <v>10.170038743004739</v>
      </c>
    </row>
    <row r="48" spans="2:10" x14ac:dyDescent="0.25">
      <c r="B48" s="13" t="s">
        <v>19</v>
      </c>
      <c r="C48" s="14" t="s">
        <v>15</v>
      </c>
      <c r="D48" s="15">
        <v>226.6</v>
      </c>
      <c r="E48" s="15" t="s">
        <v>15</v>
      </c>
      <c r="F48" s="15">
        <v>230</v>
      </c>
      <c r="G48" s="16" t="s">
        <v>15</v>
      </c>
      <c r="H48" s="15" t="s">
        <v>15</v>
      </c>
      <c r="I48" s="15" t="s">
        <v>15</v>
      </c>
    </row>
    <row r="49" spans="2:10" x14ac:dyDescent="0.25">
      <c r="B49" s="13" t="s">
        <v>34</v>
      </c>
      <c r="C49" s="14">
        <v>211</v>
      </c>
      <c r="D49" s="15">
        <v>233.66666666666666</v>
      </c>
      <c r="E49" s="15">
        <v>233.66666666666666</v>
      </c>
      <c r="F49" s="15">
        <v>233</v>
      </c>
      <c r="G49" s="16">
        <v>233.66666666666666</v>
      </c>
      <c r="H49" s="15">
        <f t="shared" si="4"/>
        <v>0.28612303290414332</v>
      </c>
      <c r="I49" s="15">
        <f t="shared" si="5"/>
        <v>10.742496050552916</v>
      </c>
    </row>
    <row r="50" spans="2:10" x14ac:dyDescent="0.25">
      <c r="B50" s="13" t="s">
        <v>20</v>
      </c>
      <c r="C50" s="14">
        <v>189.75</v>
      </c>
      <c r="D50" s="15">
        <v>245.60999999999999</v>
      </c>
      <c r="E50" s="15">
        <v>245.27666666666664</v>
      </c>
      <c r="F50" s="15">
        <v>246.10999999999999</v>
      </c>
      <c r="G50" s="16">
        <v>249.02666666666664</v>
      </c>
      <c r="H50" s="15">
        <f t="shared" si="4"/>
        <v>1.1851069305053272</v>
      </c>
      <c r="I50" s="15">
        <f t="shared" si="5"/>
        <v>31.2393500219587</v>
      </c>
    </row>
    <row r="51" spans="2:10" x14ac:dyDescent="0.25">
      <c r="B51" s="13" t="s">
        <v>21</v>
      </c>
      <c r="C51" s="14" t="s">
        <v>15</v>
      </c>
      <c r="D51" s="15">
        <v>165.51000000000002</v>
      </c>
      <c r="E51" s="15" t="s">
        <v>15</v>
      </c>
      <c r="F51" s="15" t="s">
        <v>15</v>
      </c>
      <c r="G51" s="16" t="s">
        <v>15</v>
      </c>
      <c r="H51" s="15" t="s">
        <v>15</v>
      </c>
      <c r="I51" s="15" t="s">
        <v>15</v>
      </c>
    </row>
    <row r="52" spans="2:10" s="22" customFormat="1" ht="11.4" x14ac:dyDescent="0.2">
      <c r="B52" s="17" t="s">
        <v>22</v>
      </c>
      <c r="C52" s="18">
        <v>143.62</v>
      </c>
      <c r="D52" s="19">
        <v>175.33</v>
      </c>
      <c r="E52" s="19">
        <v>161.02000000000001</v>
      </c>
      <c r="F52" s="19">
        <v>170.42</v>
      </c>
      <c r="G52" s="20">
        <v>166.47</v>
      </c>
      <c r="H52" s="19">
        <f t="shared" si="4"/>
        <v>-2.3178030747564833</v>
      </c>
      <c r="I52" s="19">
        <f t="shared" si="5"/>
        <v>15.910040384347582</v>
      </c>
      <c r="J52" s="21"/>
    </row>
    <row r="53" spans="2:10" x14ac:dyDescent="0.25">
      <c r="B53" s="13" t="s">
        <v>23</v>
      </c>
      <c r="C53" s="14">
        <v>131.19499999999999</v>
      </c>
      <c r="D53" s="15">
        <v>212.83</v>
      </c>
      <c r="E53" s="15" t="s">
        <v>15</v>
      </c>
      <c r="F53" s="15" t="s">
        <v>15</v>
      </c>
      <c r="G53" s="16" t="s">
        <v>15</v>
      </c>
      <c r="H53" s="15" t="s">
        <v>15</v>
      </c>
      <c r="I53" s="15" t="s">
        <v>15</v>
      </c>
    </row>
    <row r="54" spans="2:10" x14ac:dyDescent="0.25">
      <c r="B54" s="13" t="s">
        <v>35</v>
      </c>
      <c r="C54" s="14">
        <v>191.5</v>
      </c>
      <c r="D54" s="15">
        <v>222.5</v>
      </c>
      <c r="E54" s="15">
        <v>224.5</v>
      </c>
      <c r="F54" s="15">
        <v>225.5</v>
      </c>
      <c r="G54" s="16">
        <v>225</v>
      </c>
      <c r="H54" s="15">
        <f t="shared" si="4"/>
        <v>-0.22172949002217024</v>
      </c>
      <c r="I54" s="15">
        <f t="shared" si="5"/>
        <v>17.493472584856391</v>
      </c>
    </row>
    <row r="55" spans="2:10" x14ac:dyDescent="0.25">
      <c r="B55" s="13" t="s">
        <v>24</v>
      </c>
      <c r="C55" s="14" t="s">
        <v>15</v>
      </c>
      <c r="D55" s="15">
        <v>210.25</v>
      </c>
      <c r="E55" s="15">
        <v>210</v>
      </c>
      <c r="F55" s="15">
        <v>207</v>
      </c>
      <c r="G55" s="16" t="s">
        <v>15</v>
      </c>
      <c r="H55" s="15" t="s">
        <v>15</v>
      </c>
      <c r="I55" s="15" t="s">
        <v>15</v>
      </c>
    </row>
    <row r="56" spans="2:10" x14ac:dyDescent="0.25">
      <c r="B56" s="13" t="s">
        <v>25</v>
      </c>
      <c r="C56" s="14">
        <v>164.92501826701152</v>
      </c>
      <c r="D56" s="15">
        <v>198.45555027620597</v>
      </c>
      <c r="E56" s="15">
        <v>189.40297510567444</v>
      </c>
      <c r="F56" s="15">
        <v>197.3520933162788</v>
      </c>
      <c r="G56" s="16">
        <v>199.38437381817485</v>
      </c>
      <c r="H56" s="15">
        <f t="shared" si="4"/>
        <v>1.0297739779426109</v>
      </c>
      <c r="I56" s="15">
        <f t="shared" si="5"/>
        <v>20.893952847938493</v>
      </c>
    </row>
    <row r="57" spans="2:10" x14ac:dyDescent="0.25">
      <c r="B57" s="13" t="s">
        <v>26</v>
      </c>
      <c r="C57" s="14">
        <v>213</v>
      </c>
      <c r="D57" s="15">
        <v>224</v>
      </c>
      <c r="E57" s="15">
        <v>235</v>
      </c>
      <c r="F57" s="15">
        <v>235</v>
      </c>
      <c r="G57" s="16">
        <v>242</v>
      </c>
      <c r="H57" s="15">
        <f t="shared" si="4"/>
        <v>2.9787234042553195</v>
      </c>
      <c r="I57" s="15">
        <f t="shared" si="5"/>
        <v>13.6150234741784</v>
      </c>
    </row>
    <row r="58" spans="2:10" x14ac:dyDescent="0.25">
      <c r="B58" s="13" t="s">
        <v>27</v>
      </c>
      <c r="C58" s="14">
        <v>145.905</v>
      </c>
      <c r="D58" s="15">
        <v>198.41</v>
      </c>
      <c r="E58" s="15" t="s">
        <v>15</v>
      </c>
      <c r="F58" s="15">
        <v>214.07999999999998</v>
      </c>
      <c r="G58" s="16">
        <v>214.4</v>
      </c>
      <c r="H58" s="15">
        <f t="shared" si="4"/>
        <v>0.14947683109119225</v>
      </c>
      <c r="I58" s="15">
        <f t="shared" si="5"/>
        <v>46.944929920153527</v>
      </c>
    </row>
    <row r="59" spans="2:10" x14ac:dyDescent="0.25">
      <c r="B59" s="13" t="s">
        <v>30</v>
      </c>
      <c r="C59" s="14">
        <v>145</v>
      </c>
      <c r="D59" s="15">
        <v>188.75</v>
      </c>
      <c r="E59" s="15">
        <v>186</v>
      </c>
      <c r="F59" s="15">
        <v>186</v>
      </c>
      <c r="G59" s="16">
        <v>185</v>
      </c>
      <c r="H59" s="15">
        <f t="shared" si="4"/>
        <v>-0.53763440860214473</v>
      </c>
      <c r="I59" s="15">
        <f t="shared" si="5"/>
        <v>27.58620689655173</v>
      </c>
    </row>
    <row r="60" spans="2:10" x14ac:dyDescent="0.25">
      <c r="B60" s="23" t="s">
        <v>37</v>
      </c>
      <c r="C60" s="23"/>
      <c r="D60" s="23"/>
      <c r="E60" s="23"/>
      <c r="F60" s="23"/>
      <c r="G60" s="23"/>
      <c r="H60" s="23"/>
      <c r="I60" s="23"/>
    </row>
    <row r="61" spans="2:10" x14ac:dyDescent="0.25">
      <c r="B61" s="13" t="s">
        <v>12</v>
      </c>
      <c r="C61" s="25">
        <v>218.52</v>
      </c>
      <c r="D61" s="15">
        <v>206.39</v>
      </c>
      <c r="E61" s="15">
        <v>208.56</v>
      </c>
      <c r="F61" s="15">
        <v>201.46</v>
      </c>
      <c r="G61" s="26">
        <v>214.16</v>
      </c>
      <c r="H61" s="15">
        <f>((G61*100)/F61)-100</f>
        <v>6.303980939144239</v>
      </c>
      <c r="I61" s="15">
        <f>((G61*100)/C61)-100</f>
        <v>-1.9952407102324798</v>
      </c>
    </row>
    <row r="62" spans="2:10" x14ac:dyDescent="0.25">
      <c r="B62" s="13" t="s">
        <v>13</v>
      </c>
      <c r="C62" s="14">
        <v>175</v>
      </c>
      <c r="D62" s="15">
        <v>213.75</v>
      </c>
      <c r="E62" s="15">
        <v>196.25</v>
      </c>
      <c r="F62" s="15">
        <v>197.5</v>
      </c>
      <c r="G62" s="16">
        <v>200.83333333333334</v>
      </c>
      <c r="H62" s="15">
        <f t="shared" ref="H62:H65" si="6">((G62*100)/F62)-100</f>
        <v>1.6877637130801872</v>
      </c>
      <c r="I62" s="15">
        <f t="shared" ref="I62:I65" si="7">((G62*100)/C62)-100</f>
        <v>14.761904761904773</v>
      </c>
    </row>
    <row r="63" spans="2:10" x14ac:dyDescent="0.25">
      <c r="B63" s="13" t="s">
        <v>21</v>
      </c>
      <c r="C63" s="14">
        <v>107</v>
      </c>
      <c r="D63" s="15">
        <v>130.5</v>
      </c>
      <c r="E63" s="15">
        <v>130.5</v>
      </c>
      <c r="F63" s="15" t="s">
        <v>15</v>
      </c>
      <c r="G63" s="16" t="s">
        <v>15</v>
      </c>
      <c r="H63" s="15" t="s">
        <v>15</v>
      </c>
      <c r="I63" s="15" t="s">
        <v>15</v>
      </c>
    </row>
    <row r="64" spans="2:10" x14ac:dyDescent="0.25">
      <c r="B64" s="13" t="s">
        <v>24</v>
      </c>
      <c r="C64" s="14" t="s">
        <v>15</v>
      </c>
      <c r="D64" s="15">
        <v>215</v>
      </c>
      <c r="E64" s="15" t="s">
        <v>15</v>
      </c>
      <c r="F64" s="15" t="s">
        <v>15</v>
      </c>
      <c r="G64" s="16" t="s">
        <v>15</v>
      </c>
      <c r="H64" s="15" t="s">
        <v>15</v>
      </c>
      <c r="I64" s="15" t="s">
        <v>15</v>
      </c>
    </row>
    <row r="65" spans="2:11" x14ac:dyDescent="0.25">
      <c r="B65" s="13" t="s">
        <v>25</v>
      </c>
      <c r="C65" s="14">
        <v>132.91425522784473</v>
      </c>
      <c r="D65" s="15">
        <v>176.61824063275404</v>
      </c>
      <c r="E65" s="15">
        <v>176.52166445617016</v>
      </c>
      <c r="F65" s="15">
        <v>175.15893167369848</v>
      </c>
      <c r="G65" s="16">
        <v>176.64545963723054</v>
      </c>
      <c r="H65" s="15">
        <f t="shared" si="6"/>
        <v>0.8486738011746553</v>
      </c>
      <c r="I65" s="15">
        <f t="shared" si="7"/>
        <v>32.901816539106932</v>
      </c>
    </row>
    <row r="66" spans="2:11" x14ac:dyDescent="0.25">
      <c r="B66" s="27" t="s">
        <v>38</v>
      </c>
      <c r="C66" s="27"/>
      <c r="D66" s="27"/>
      <c r="E66" s="27"/>
      <c r="F66" s="27"/>
      <c r="G66" s="27"/>
      <c r="H66" s="27"/>
      <c r="I66" s="27"/>
    </row>
    <row r="67" spans="2:11" x14ac:dyDescent="0.25">
      <c r="B67" s="28" t="s">
        <v>39</v>
      </c>
      <c r="C67" s="29">
        <v>426</v>
      </c>
      <c r="D67" s="15">
        <v>498.19982711264265</v>
      </c>
      <c r="E67" s="15">
        <v>495.31718126909004</v>
      </c>
      <c r="F67" s="15">
        <v>495.32</v>
      </c>
      <c r="G67" s="16" t="s">
        <v>15</v>
      </c>
      <c r="H67" s="30" t="s">
        <v>15</v>
      </c>
      <c r="I67" s="30" t="s">
        <v>15</v>
      </c>
    </row>
    <row r="68" spans="2:11" x14ac:dyDescent="0.25">
      <c r="B68" s="31" t="s">
        <v>22</v>
      </c>
      <c r="C68" s="32">
        <v>435.83</v>
      </c>
      <c r="D68" s="33">
        <v>545.66999999999996</v>
      </c>
      <c r="E68" s="33">
        <v>521.66</v>
      </c>
      <c r="F68" s="33">
        <v>521.80999999999995</v>
      </c>
      <c r="G68" s="34">
        <v>508.49</v>
      </c>
      <c r="H68" s="30">
        <f>((G68*100)/F68)-100</f>
        <v>-2.5526532645982201</v>
      </c>
      <c r="I68" s="30">
        <f>((G68*100)/C68)-100</f>
        <v>16.671638024000188</v>
      </c>
      <c r="J68" s="35"/>
      <c r="K68" s="21"/>
    </row>
    <row r="69" spans="2:11" ht="12.6" thickBot="1" x14ac:dyDescent="0.3">
      <c r="B69" s="36" t="s">
        <v>25</v>
      </c>
      <c r="C69" s="37">
        <v>442.11966922211531</v>
      </c>
      <c r="D69" s="38">
        <v>589.84733080884439</v>
      </c>
      <c r="E69" s="38">
        <v>588.48506245050237</v>
      </c>
      <c r="F69" s="38">
        <v>582.27219793436552</v>
      </c>
      <c r="G69" s="39">
        <v>574.45677930806687</v>
      </c>
      <c r="H69" s="40">
        <f>((G69*100)/F69)-100</f>
        <v>-1.342227682177537</v>
      </c>
      <c r="I69" s="40">
        <f>((G69*100)/C69)-100</f>
        <v>29.932418595804904</v>
      </c>
    </row>
    <row r="70" spans="2:11" ht="12.6" thickTop="1" x14ac:dyDescent="0.25">
      <c r="B70" s="28"/>
      <c r="C70" s="15"/>
      <c r="D70" s="15"/>
      <c r="E70" s="15"/>
      <c r="F70" s="15"/>
      <c r="G70" s="15"/>
      <c r="H70" s="30"/>
      <c r="I70" s="30"/>
    </row>
    <row r="71" spans="2:11" x14ac:dyDescent="0.25">
      <c r="B71" s="41" t="s">
        <v>40</v>
      </c>
      <c r="C71" s="42"/>
      <c r="D71" s="42"/>
      <c r="E71" s="43"/>
      <c r="F71" s="43"/>
      <c r="G71" s="43"/>
      <c r="H71" s="43"/>
      <c r="I71" s="41"/>
    </row>
    <row r="72" spans="2:11" x14ac:dyDescent="0.25">
      <c r="B72" s="41" t="s">
        <v>41</v>
      </c>
      <c r="C72" s="44"/>
      <c r="D72" s="44"/>
      <c r="E72" s="45"/>
      <c r="F72" s="45"/>
      <c r="G72" s="45"/>
      <c r="H72" s="45"/>
      <c r="I72" s="41"/>
    </row>
    <row r="73" spans="2:11" x14ac:dyDescent="0.25">
      <c r="B73" s="41" t="s">
        <v>42</v>
      </c>
      <c r="C73" s="46"/>
      <c r="D73" s="46"/>
      <c r="E73" s="46"/>
      <c r="F73" s="46"/>
      <c r="G73" s="46"/>
      <c r="H73" s="46"/>
      <c r="I73" s="46"/>
    </row>
    <row r="74" spans="2:11" x14ac:dyDescent="0.25">
      <c r="B74" s="46"/>
      <c r="C74" s="46"/>
      <c r="D74" s="47"/>
      <c r="E74" s="47"/>
      <c r="F74" s="47"/>
      <c r="G74" s="48"/>
      <c r="H74" s="46"/>
      <c r="I74" s="46"/>
    </row>
    <row r="75" spans="2:11" x14ac:dyDescent="0.25">
      <c r="B75" s="46"/>
      <c r="C75" s="46"/>
      <c r="D75" s="47"/>
      <c r="E75" s="48"/>
      <c r="F75" s="46" t="s">
        <v>43</v>
      </c>
      <c r="G75" s="46"/>
      <c r="H75" s="46"/>
      <c r="I75" s="46"/>
    </row>
    <row r="80" spans="2:11" x14ac:dyDescent="0.25">
      <c r="E80" s="21"/>
    </row>
    <row r="81" spans="6:6" x14ac:dyDescent="0.25">
      <c r="F81" s="21"/>
    </row>
  </sheetData>
  <mergeCells count="9">
    <mergeCell ref="B42:I42"/>
    <mergeCell ref="B60:I60"/>
    <mergeCell ref="B66:I66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2025-04-07T11:22:16Z</dcterms:created>
  <dcterms:modified xsi:type="dcterms:W3CDTF">2025-04-07T11:22:59Z</dcterms:modified>
</cp:coreProperties>
</file>