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ndrius J\Degalai\2025\Kovas\"/>
    </mc:Choice>
  </mc:AlternateContent>
  <xr:revisionPtr revIDLastSave="0" documentId="13_ncr:1_{33EE333A-5335-4E37-A4C0-B998B19A671E}" xr6:coauthVersionLast="47" xr6:coauthVersionMax="47" xr10:uidLastSave="{00000000-0000-0000-0000-000000000000}"/>
  <bookViews>
    <workbookView xWindow="6780" yWindow="-14520" windowWidth="21600" windowHeight="11250" xr2:uid="{A0BF74E9-7FD7-40A0-A09B-B158F794BE6F}"/>
  </bookViews>
  <sheets>
    <sheet name=" 2025 m. Kovo mėn." sheetId="1" r:id="rId1"/>
    <sheet name="Miestuose 2025 m. Kovo mėn.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K9" i="3"/>
  <c r="G18" i="1" l="1"/>
  <c r="G14" i="1"/>
  <c r="G11" i="1"/>
  <c r="G7" i="1"/>
  <c r="G8" i="1"/>
  <c r="G10" i="1"/>
  <c r="G13" i="1"/>
  <c r="G16" i="1"/>
  <c r="G17" i="1"/>
  <c r="G20" i="1"/>
  <c r="K8" i="3" l="1"/>
  <c r="K10" i="3"/>
  <c r="K11" i="3"/>
  <c r="K12" i="3"/>
  <c r="K13" i="3"/>
  <c r="K7" i="3"/>
  <c r="H8" i="3"/>
  <c r="H9" i="3"/>
  <c r="H10" i="3"/>
  <c r="H11" i="3"/>
  <c r="H12" i="3"/>
  <c r="H13" i="3"/>
  <c r="H7" i="3"/>
  <c r="E8" i="3"/>
  <c r="E9" i="3"/>
  <c r="E10" i="3"/>
  <c r="E11" i="3"/>
  <c r="E12" i="3"/>
  <c r="E13" i="3"/>
  <c r="E7" i="3"/>
</calcChain>
</file>

<file path=xl/sharedStrings.xml><?xml version="1.0" encoding="utf-8"?>
<sst xmlns="http://schemas.openxmlformats.org/spreadsheetml/2006/main" count="65" uniqueCount="49">
  <si>
    <t>Benzinas A-95</t>
  </si>
  <si>
    <t>Dyzelinas</t>
  </si>
  <si>
    <t>Didmeninė prekyba *</t>
  </si>
  <si>
    <t>Automobilinės dujos</t>
  </si>
  <si>
    <t>Šildymo kuras</t>
  </si>
  <si>
    <t>Pokytis, %</t>
  </si>
  <si>
    <t>Kuro tipas</t>
  </si>
  <si>
    <t>2025 m.</t>
  </si>
  <si>
    <t>Didmeninė prekyba, EUR/l *</t>
  </si>
  <si>
    <t>Mažmeninė prekyba EUR/l **</t>
  </si>
  <si>
    <t>Didmeninė prekyba EUR/l *</t>
  </si>
  <si>
    <t>Dyzelinas žemės ūkiui</t>
  </si>
  <si>
    <t>Eil. nr.</t>
  </si>
  <si>
    <t>1.1.</t>
  </si>
  <si>
    <t>1.2.</t>
  </si>
  <si>
    <t>2.1.</t>
  </si>
  <si>
    <t>2.2.</t>
  </si>
  <si>
    <t>3.1.</t>
  </si>
  <si>
    <t>3.2.</t>
  </si>
  <si>
    <t>4.1.</t>
  </si>
  <si>
    <t>4.2.</t>
  </si>
  <si>
    <t>5.1.</t>
  </si>
  <si>
    <t>1.</t>
  </si>
  <si>
    <t>2.</t>
  </si>
  <si>
    <t>3.</t>
  </si>
  <si>
    <t>4.</t>
  </si>
  <si>
    <t>5.</t>
  </si>
  <si>
    <t>EUR/t</t>
  </si>
  <si>
    <t>EUR/l</t>
  </si>
  <si>
    <t>Šaltinis – ŽŪDC (LŽŪMPRIS)</t>
  </si>
  <si>
    <t>* vidutinės didmeninės degalų kainos apskaičiuotos iš UAB „Naftrus“, UAB „Saurida“ ir AB „ORLEN Lietuva“  teikiamų duomenų</t>
  </si>
  <si>
    <t>** vidutinės mažmeninės degalų kainos apskaičiuotos iš UAB „Viada LT“, UAB „Cirkle K Lietuva“, UAB „Neste Lietuva”, UAB „Baltic Petroleum”, UAB „Jozita“ ir UAB „Saurida“ degalinių duomenų</t>
  </si>
  <si>
    <t>Vilnius</t>
  </si>
  <si>
    <t>Kaunas</t>
  </si>
  <si>
    <t>Klaipėda</t>
  </si>
  <si>
    <t>Šiauliai</t>
  </si>
  <si>
    <t>Panevėžys</t>
  </si>
  <si>
    <t>Marijampolė</t>
  </si>
  <si>
    <t>Alytus</t>
  </si>
  <si>
    <t>Miestas</t>
  </si>
  <si>
    <t>Benzinas A-95, EUR/l</t>
  </si>
  <si>
    <t>Dyzelinas, EUR/l</t>
  </si>
  <si>
    <t>Automobilinės dujos, EUR/l</t>
  </si>
  <si>
    <t>Pastabos: vidutinės mažmeninės degalų kainos apskaičiuotos iš UAB „Viada LT“, UAB „Circle K Lietuva“, UAB „Baltic Petroleum“, UAB „Jozita“ ir UAB „Saurida“ degalinių duomenų atitinkamuose miestuose</t>
  </si>
  <si>
    <t>Šaltinis ŽŪDC (ŽŪMPRIS)</t>
  </si>
  <si>
    <t>Vidutinės degalų kainos Lietuvos rinkoje 2025 m. Kovo mėn.</t>
  </si>
  <si>
    <t>Vasario mėn.</t>
  </si>
  <si>
    <t>Kovo  mėn.</t>
  </si>
  <si>
    <t>Kovo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</si>
</sst>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ptos Narrow"/>
      <family val="2"/>
      <charset val="186"/>
      <scheme val="minor"/>
    </font>
    <font>
      <sz val="8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ck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ck">
        <color rgb="FFC0C0C0"/>
      </bottom>
      <diagonal/>
    </border>
    <border>
      <left style="thin">
        <color rgb="FFC0C0C0"/>
      </left>
      <right/>
      <top style="thin">
        <color rgb="FFC0C0C0"/>
      </top>
      <bottom style="thick">
        <color rgb="FFC0C0C0"/>
      </bottom>
      <diagonal/>
    </border>
    <border>
      <left/>
      <right style="thin">
        <color rgb="FFC0C0C0"/>
      </right>
      <top style="thin">
        <color rgb="FFC0C0C0"/>
      </top>
      <bottom style="medium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rgb="FFC0C0C0"/>
      </bottom>
      <diagonal/>
    </border>
    <border>
      <left style="thin">
        <color rgb="FFC0C0C0"/>
      </left>
      <right/>
      <top style="thin">
        <color rgb="FFC0C0C0"/>
      </top>
      <bottom style="medium">
        <color rgb="FFC0C0C0"/>
      </bottom>
      <diagonal/>
    </border>
    <border>
      <left style="thin">
        <color rgb="FFC0C0C0"/>
      </left>
      <right/>
      <top style="medium">
        <color rgb="FFC0C0C0"/>
      </top>
      <bottom style="thin">
        <color rgb="FFC0C0C0"/>
      </bottom>
      <diagonal/>
    </border>
    <border>
      <left/>
      <right style="thin">
        <color rgb="FFC0C0C0"/>
      </right>
      <top style="medium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theme="0"/>
      </left>
      <right/>
      <top/>
      <bottom style="thin">
        <color rgb="FFC0C0C0"/>
      </bottom>
      <diagonal/>
    </border>
    <border>
      <left style="thin">
        <color theme="0"/>
      </left>
      <right/>
      <top style="medium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theme="0"/>
      </right>
      <top style="medium">
        <color rgb="FFC0C0C0"/>
      </top>
      <bottom style="thin">
        <color rgb="FFC0C0C0"/>
      </bottom>
      <diagonal/>
    </border>
    <border>
      <left/>
      <right/>
      <top style="thick">
        <color rgb="FFC0C0C0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 style="medium">
        <color theme="0" tint="-0.249977111117893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/>
      <right style="medium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77111117893"/>
      </right>
      <top style="thin">
        <color theme="0" tint="-0.24994659260841701"/>
      </top>
      <bottom style="thick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77111117893"/>
      </bottom>
      <diagonal/>
    </border>
    <border>
      <left style="thin">
        <color theme="0" tint="-0.24994659260841701"/>
      </left>
      <right style="medium">
        <color theme="0" tint="-0.249977111117893"/>
      </right>
      <top style="thin">
        <color theme="0" tint="-0.24994659260841701"/>
      </top>
      <bottom style="thick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/>
      <top style="thin">
        <color theme="0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/>
      </top>
      <bottom style="thin">
        <color theme="0" tint="-0.249977111117893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4" xfId="0" applyFont="1" applyFill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4" fillId="0" borderId="8" xfId="0" applyFont="1" applyBorder="1"/>
    <xf numFmtId="0" fontId="4" fillId="0" borderId="9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2" xfId="0" applyFont="1" applyBorder="1"/>
    <xf numFmtId="164" fontId="4" fillId="0" borderId="18" xfId="0" applyNumberFormat="1" applyFont="1" applyBorder="1"/>
    <xf numFmtId="0" fontId="4" fillId="0" borderId="23" xfId="0" applyFont="1" applyBorder="1"/>
    <xf numFmtId="0" fontId="2" fillId="0" borderId="26" xfId="0" applyFont="1" applyBorder="1"/>
    <xf numFmtId="0" fontId="2" fillId="0" borderId="0" xfId="0" applyFont="1" applyAlignment="1">
      <alignment horizontal="right"/>
    </xf>
    <xf numFmtId="164" fontId="4" fillId="0" borderId="11" xfId="0" applyNumberFormat="1" applyFont="1" applyBorder="1"/>
    <xf numFmtId="164" fontId="4" fillId="0" borderId="10" xfId="0" applyNumberFormat="1" applyFont="1" applyBorder="1"/>
    <xf numFmtId="164" fontId="4" fillId="0" borderId="8" xfId="0" applyNumberFormat="1" applyFont="1" applyBorder="1"/>
    <xf numFmtId="164" fontId="4" fillId="0" borderId="24" xfId="0" applyNumberFormat="1" applyFont="1" applyBorder="1"/>
    <xf numFmtId="164" fontId="4" fillId="0" borderId="13" xfId="0" applyNumberFormat="1" applyFont="1" applyBorder="1" applyAlignment="1">
      <alignment horizontal="right"/>
    </xf>
    <xf numFmtId="164" fontId="4" fillId="0" borderId="25" xfId="0" applyNumberFormat="1" applyFont="1" applyBorder="1"/>
    <xf numFmtId="164" fontId="4" fillId="0" borderId="22" xfId="0" applyNumberFormat="1" applyFont="1" applyBorder="1"/>
    <xf numFmtId="164" fontId="4" fillId="0" borderId="15" xfId="0" applyNumberFormat="1" applyFont="1" applyBorder="1"/>
    <xf numFmtId="2" fontId="4" fillId="0" borderId="10" xfId="0" applyNumberFormat="1" applyFont="1" applyBorder="1"/>
    <xf numFmtId="0" fontId="4" fillId="0" borderId="30" xfId="0" applyFont="1" applyBorder="1"/>
    <xf numFmtId="0" fontId="4" fillId="0" borderId="39" xfId="0" applyFont="1" applyBorder="1"/>
    <xf numFmtId="0" fontId="4" fillId="0" borderId="40" xfId="0" applyFont="1" applyBorder="1"/>
    <xf numFmtId="0" fontId="4" fillId="0" borderId="43" xfId="0" applyFont="1" applyBorder="1"/>
    <xf numFmtId="164" fontId="4" fillId="0" borderId="37" xfId="0" applyNumberFormat="1" applyFont="1" applyBorder="1" applyAlignment="1">
      <alignment horizontal="center"/>
    </xf>
    <xf numFmtId="164" fontId="4" fillId="0" borderId="38" xfId="0" applyNumberFormat="1" applyFont="1" applyBorder="1" applyAlignment="1">
      <alignment horizontal="center"/>
    </xf>
    <xf numFmtId="164" fontId="4" fillId="0" borderId="31" xfId="0" applyNumberFormat="1" applyFont="1" applyBorder="1" applyAlignment="1">
      <alignment horizontal="center"/>
    </xf>
    <xf numFmtId="2" fontId="4" fillId="0" borderId="41" xfId="0" applyNumberFormat="1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164" fontId="4" fillId="0" borderId="34" xfId="0" applyNumberFormat="1" applyFont="1" applyBorder="1" applyAlignment="1">
      <alignment horizontal="center"/>
    </xf>
    <xf numFmtId="2" fontId="4" fillId="0" borderId="42" xfId="0" applyNumberFormat="1" applyFont="1" applyBorder="1" applyAlignment="1">
      <alignment horizontal="center"/>
    </xf>
    <xf numFmtId="2" fontId="4" fillId="0" borderId="36" xfId="0" applyNumberFormat="1" applyFont="1" applyBorder="1" applyAlignment="1">
      <alignment horizontal="center"/>
    </xf>
    <xf numFmtId="164" fontId="4" fillId="0" borderId="44" xfId="0" applyNumberFormat="1" applyFont="1" applyBorder="1" applyAlignment="1">
      <alignment horizontal="center"/>
    </xf>
    <xf numFmtId="2" fontId="4" fillId="0" borderId="46" xfId="0" applyNumberFormat="1" applyFont="1" applyBorder="1" applyAlignment="1">
      <alignment horizontal="center"/>
    </xf>
    <xf numFmtId="2" fontId="4" fillId="0" borderId="47" xfId="0" applyNumberFormat="1" applyFont="1" applyBorder="1" applyAlignment="1">
      <alignment horizontal="center"/>
    </xf>
    <xf numFmtId="2" fontId="4" fillId="0" borderId="48" xfId="0" applyNumberFormat="1" applyFont="1" applyBorder="1" applyAlignment="1">
      <alignment horizontal="center"/>
    </xf>
    <xf numFmtId="2" fontId="4" fillId="0" borderId="55" xfId="0" applyNumberFormat="1" applyFont="1" applyBorder="1" applyAlignment="1">
      <alignment horizontal="center"/>
    </xf>
    <xf numFmtId="2" fontId="4" fillId="0" borderId="57" xfId="0" applyNumberFormat="1" applyFont="1" applyBorder="1" applyAlignment="1">
      <alignment horizontal="center"/>
    </xf>
    <xf numFmtId="164" fontId="5" fillId="0" borderId="56" xfId="0" applyNumberFormat="1" applyFont="1" applyBorder="1" applyAlignment="1">
      <alignment horizontal="center"/>
    </xf>
    <xf numFmtId="164" fontId="5" fillId="0" borderId="32" xfId="0" applyNumberFormat="1" applyFont="1" applyBorder="1" applyAlignment="1">
      <alignment horizontal="center"/>
    </xf>
    <xf numFmtId="164" fontId="5" fillId="0" borderId="35" xfId="0" applyNumberFormat="1" applyFont="1" applyBorder="1" applyAlignment="1">
      <alignment horizontal="center"/>
    </xf>
    <xf numFmtId="164" fontId="5" fillId="0" borderId="45" xfId="0" applyNumberFormat="1" applyFont="1" applyBorder="1" applyAlignment="1">
      <alignment horizontal="center"/>
    </xf>
    <xf numFmtId="164" fontId="5" fillId="0" borderId="54" xfId="0" applyNumberFormat="1" applyFont="1" applyBorder="1" applyAlignment="1">
      <alignment horizontal="center"/>
    </xf>
    <xf numFmtId="0" fontId="7" fillId="0" borderId="0" xfId="0" applyFont="1"/>
    <xf numFmtId="164" fontId="4" fillId="0" borderId="19" xfId="0" applyNumberFormat="1" applyFont="1" applyBorder="1"/>
    <xf numFmtId="0" fontId="2" fillId="0" borderId="0" xfId="0" applyFont="1" applyAlignment="1">
      <alignment wrapText="1"/>
    </xf>
    <xf numFmtId="0" fontId="5" fillId="2" borderId="4" xfId="0" applyFont="1" applyFill="1" applyBorder="1" applyAlignment="1">
      <alignment horizontal="center"/>
    </xf>
    <xf numFmtId="0" fontId="4" fillId="2" borderId="58" xfId="0" applyFont="1" applyFill="1" applyBorder="1" applyAlignment="1">
      <alignment horizontal="center"/>
    </xf>
    <xf numFmtId="0" fontId="2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4" fillId="0" borderId="16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50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/>
    </xf>
    <xf numFmtId="0" fontId="4" fillId="3" borderId="5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92BC9-EC91-4CE8-90D1-D9F6E6A0B7DE}">
  <dimension ref="B1:V25"/>
  <sheetViews>
    <sheetView showGridLines="0" tabSelected="1" topLeftCell="A10" zoomScaleNormal="100" workbookViewId="0">
      <selection activeCell="K19" sqref="K19"/>
    </sheetView>
  </sheetViews>
  <sheetFormatPr defaultColWidth="8.7109375" defaultRowHeight="12" customHeight="1" x14ac:dyDescent="0.2"/>
  <cols>
    <col min="1" max="1" width="8.7109375" style="2"/>
    <col min="2" max="2" width="5.42578125" style="2" bestFit="1" customWidth="1"/>
    <col min="3" max="3" width="15" style="2" customWidth="1"/>
    <col min="4" max="4" width="4.5703125" style="2" bestFit="1" customWidth="1"/>
    <col min="5" max="5" width="10.28515625" style="2" customWidth="1"/>
    <col min="6" max="6" width="8.7109375" style="2"/>
    <col min="7" max="7" width="10.140625" style="2" bestFit="1" customWidth="1"/>
    <col min="8" max="16384" width="8.7109375" style="2"/>
  </cols>
  <sheetData>
    <row r="1" spans="2:22" ht="12" customHeight="1" x14ac:dyDescent="0.25">
      <c r="J1"/>
      <c r="K1"/>
      <c r="L1"/>
      <c r="M1"/>
      <c r="N1"/>
      <c r="O1"/>
      <c r="P1"/>
      <c r="Q1"/>
      <c r="R1"/>
      <c r="S1"/>
      <c r="T1"/>
      <c r="U1"/>
      <c r="V1"/>
    </row>
    <row r="2" spans="2:22" ht="12" customHeight="1" x14ac:dyDescent="0.25">
      <c r="B2" s="52" t="s">
        <v>45</v>
      </c>
      <c r="C2" s="52"/>
      <c r="D2" s="52"/>
      <c r="E2" s="52"/>
      <c r="F2" s="52"/>
      <c r="G2" s="52"/>
      <c r="J2"/>
      <c r="K2"/>
      <c r="L2"/>
      <c r="M2"/>
      <c r="N2"/>
      <c r="O2"/>
      <c r="P2"/>
      <c r="Q2"/>
      <c r="R2"/>
      <c r="S2"/>
      <c r="T2"/>
      <c r="U2"/>
      <c r="V2"/>
    </row>
    <row r="3" spans="2:22" ht="12" customHeight="1" x14ac:dyDescent="0.25">
      <c r="J3"/>
      <c r="K3"/>
      <c r="L3"/>
      <c r="M3"/>
      <c r="N3"/>
      <c r="O3"/>
      <c r="P3"/>
      <c r="Q3"/>
      <c r="R3"/>
      <c r="S3"/>
      <c r="T3"/>
      <c r="U3"/>
      <c r="V3"/>
    </row>
    <row r="4" spans="2:22" ht="12" customHeight="1" x14ac:dyDescent="0.25">
      <c r="B4" s="56" t="s">
        <v>12</v>
      </c>
      <c r="C4" s="55" t="s">
        <v>6</v>
      </c>
      <c r="D4" s="57"/>
      <c r="E4" s="64" t="s">
        <v>7</v>
      </c>
      <c r="F4" s="65"/>
      <c r="G4" s="55" t="s">
        <v>5</v>
      </c>
      <c r="J4"/>
      <c r="K4"/>
      <c r="L4"/>
      <c r="M4"/>
      <c r="N4"/>
      <c r="O4"/>
      <c r="P4"/>
      <c r="Q4"/>
      <c r="R4"/>
      <c r="S4"/>
      <c r="T4"/>
      <c r="U4"/>
      <c r="V4"/>
    </row>
    <row r="5" spans="2:22" ht="12" customHeight="1" x14ac:dyDescent="0.25">
      <c r="B5" s="56"/>
      <c r="C5" s="55"/>
      <c r="D5" s="57"/>
      <c r="E5" s="3" t="s">
        <v>46</v>
      </c>
      <c r="F5" s="3" t="s">
        <v>47</v>
      </c>
      <c r="G5" s="55"/>
      <c r="J5"/>
      <c r="K5"/>
      <c r="L5"/>
      <c r="M5"/>
      <c r="N5"/>
      <c r="O5"/>
      <c r="P5"/>
      <c r="Q5"/>
      <c r="R5"/>
      <c r="S5"/>
      <c r="T5"/>
      <c r="U5"/>
      <c r="V5"/>
    </row>
    <row r="6" spans="2:22" ht="12" customHeight="1" x14ac:dyDescent="0.25">
      <c r="B6" s="4" t="s">
        <v>22</v>
      </c>
      <c r="C6" s="58" t="s">
        <v>0</v>
      </c>
      <c r="D6" s="59"/>
      <c r="E6" s="5"/>
      <c r="F6" s="11"/>
      <c r="G6" s="11"/>
      <c r="J6"/>
      <c r="K6"/>
      <c r="L6"/>
      <c r="M6"/>
      <c r="N6"/>
      <c r="O6"/>
      <c r="P6"/>
      <c r="Q6"/>
      <c r="R6"/>
      <c r="S6"/>
      <c r="T6"/>
      <c r="U6"/>
      <c r="V6"/>
    </row>
    <row r="7" spans="2:22" ht="12" customHeight="1" x14ac:dyDescent="0.25">
      <c r="B7" s="6" t="s">
        <v>13</v>
      </c>
      <c r="C7" s="53" t="s">
        <v>8</v>
      </c>
      <c r="D7" s="54"/>
      <c r="E7" s="15">
        <v>1.3720833333333333</v>
      </c>
      <c r="F7" s="15">
        <v>1.3175555555555556</v>
      </c>
      <c r="G7" s="14">
        <f>(F7-E7)/E7*100</f>
        <v>-3.974086445996555</v>
      </c>
      <c r="J7"/>
      <c r="K7"/>
      <c r="L7"/>
      <c r="M7"/>
      <c r="N7"/>
      <c r="O7"/>
      <c r="P7"/>
      <c r="Q7"/>
      <c r="R7"/>
      <c r="S7"/>
      <c r="T7"/>
      <c r="U7"/>
      <c r="V7"/>
    </row>
    <row r="8" spans="2:22" ht="12" customHeight="1" thickBot="1" x14ac:dyDescent="0.3">
      <c r="B8" s="7" t="s">
        <v>14</v>
      </c>
      <c r="C8" s="60" t="s">
        <v>9</v>
      </c>
      <c r="D8" s="61"/>
      <c r="E8" s="10">
        <v>1.49125</v>
      </c>
      <c r="F8" s="46">
        <v>1.518</v>
      </c>
      <c r="G8" s="47">
        <f t="shared" ref="G8:G20" si="0">(F8-E8)/E8*100</f>
        <v>1.7937971500419148</v>
      </c>
      <c r="J8"/>
      <c r="K8"/>
      <c r="L8"/>
      <c r="M8"/>
      <c r="N8"/>
      <c r="O8"/>
      <c r="P8"/>
      <c r="Q8"/>
      <c r="R8"/>
      <c r="S8"/>
      <c r="T8"/>
      <c r="U8"/>
      <c r="V8"/>
    </row>
    <row r="9" spans="2:22" ht="12" customHeight="1" x14ac:dyDescent="0.25">
      <c r="B9" s="4" t="s">
        <v>23</v>
      </c>
      <c r="C9" s="62" t="s">
        <v>1</v>
      </c>
      <c r="D9" s="63"/>
      <c r="E9" s="16"/>
      <c r="F9" s="17"/>
      <c r="G9" s="16"/>
      <c r="J9"/>
      <c r="K9"/>
      <c r="L9"/>
      <c r="M9"/>
      <c r="N9"/>
      <c r="O9"/>
      <c r="P9"/>
      <c r="Q9"/>
      <c r="R9"/>
      <c r="S9"/>
      <c r="T9"/>
      <c r="U9"/>
      <c r="V9"/>
    </row>
    <row r="10" spans="2:22" ht="12" customHeight="1" x14ac:dyDescent="0.25">
      <c r="B10" s="6" t="s">
        <v>15</v>
      </c>
      <c r="C10" s="53" t="s">
        <v>10</v>
      </c>
      <c r="D10" s="54"/>
      <c r="E10" s="15">
        <v>1.5109166666666667</v>
      </c>
      <c r="F10" s="15">
        <v>1.4285674603174605</v>
      </c>
      <c r="G10" s="14">
        <f t="shared" si="0"/>
        <v>-5.4502811548754844</v>
      </c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2:22" ht="12" customHeight="1" thickBot="1" x14ac:dyDescent="0.3">
      <c r="B11" s="7" t="s">
        <v>16</v>
      </c>
      <c r="C11" s="60" t="s">
        <v>9</v>
      </c>
      <c r="D11" s="61"/>
      <c r="E11" s="10">
        <v>1.6007500000000001</v>
      </c>
      <c r="F11" s="46">
        <v>1.619</v>
      </c>
      <c r="G11" s="47">
        <f t="shared" si="0"/>
        <v>1.140090582539427</v>
      </c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2:22" ht="12" customHeight="1" x14ac:dyDescent="0.25">
      <c r="B12" s="4" t="s">
        <v>24</v>
      </c>
      <c r="C12" s="62" t="s">
        <v>11</v>
      </c>
      <c r="D12" s="63"/>
      <c r="E12" s="16"/>
      <c r="F12" s="17"/>
      <c r="G12" s="14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2:22" ht="12" customHeight="1" x14ac:dyDescent="0.25">
      <c r="B13" s="6" t="s">
        <v>17</v>
      </c>
      <c r="C13" s="53" t="s">
        <v>10</v>
      </c>
      <c r="D13" s="54"/>
      <c r="E13" s="15">
        <v>0.98616666666666675</v>
      </c>
      <c r="F13" s="15">
        <v>0.89512301587301579</v>
      </c>
      <c r="G13" s="14">
        <f t="shared" si="0"/>
        <v>-9.232075456513531</v>
      </c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2:22" ht="12" customHeight="1" thickBot="1" x14ac:dyDescent="0.3">
      <c r="B14" s="7" t="s">
        <v>18</v>
      </c>
      <c r="C14" s="60" t="s">
        <v>9</v>
      </c>
      <c r="D14" s="61"/>
      <c r="E14" s="10">
        <v>1.0607500000000001</v>
      </c>
      <c r="F14" s="46">
        <v>1.095</v>
      </c>
      <c r="G14" s="47">
        <f t="shared" si="0"/>
        <v>3.2288475135517221</v>
      </c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2:22" ht="12" customHeight="1" x14ac:dyDescent="0.25">
      <c r="B15" s="4" t="s">
        <v>25</v>
      </c>
      <c r="C15" s="62" t="s">
        <v>3</v>
      </c>
      <c r="D15" s="63"/>
      <c r="E15" s="16"/>
      <c r="F15" s="17"/>
      <c r="G15" s="14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2:22" ht="12" customHeight="1" x14ac:dyDescent="0.25">
      <c r="B16" s="66" t="s">
        <v>19</v>
      </c>
      <c r="C16" s="71" t="s">
        <v>2</v>
      </c>
      <c r="D16" s="6" t="s">
        <v>27</v>
      </c>
      <c r="E16" s="22">
        <v>1080</v>
      </c>
      <c r="F16" s="22">
        <v>1020</v>
      </c>
      <c r="G16" s="14">
        <f t="shared" si="0"/>
        <v>-5.5555555555555554</v>
      </c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2:22" ht="12" customHeight="1" x14ac:dyDescent="0.25">
      <c r="B17" s="67"/>
      <c r="C17" s="72"/>
      <c r="D17" s="9" t="s">
        <v>28</v>
      </c>
      <c r="E17" s="18">
        <v>0.58309999999999995</v>
      </c>
      <c r="F17" s="15">
        <v>0.55080000000000007</v>
      </c>
      <c r="G17" s="14">
        <f t="shared" si="0"/>
        <v>-5.5393586005830713</v>
      </c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2:22" ht="12" customHeight="1" thickBot="1" x14ac:dyDescent="0.3">
      <c r="B18" s="7" t="s">
        <v>20</v>
      </c>
      <c r="C18" s="60" t="s">
        <v>9</v>
      </c>
      <c r="D18" s="61"/>
      <c r="E18" s="10">
        <v>0.79025000000000001</v>
      </c>
      <c r="F18" s="10">
        <v>0.81100000000000005</v>
      </c>
      <c r="G18" s="47">
        <f t="shared" si="0"/>
        <v>2.6257513445112362</v>
      </c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2:22" ht="12" customHeight="1" x14ac:dyDescent="0.25">
      <c r="B19" s="4" t="s">
        <v>26</v>
      </c>
      <c r="C19" s="62" t="s">
        <v>4</v>
      </c>
      <c r="D19" s="63"/>
      <c r="E19" s="19"/>
      <c r="F19" s="20"/>
      <c r="G19" s="14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2:22" ht="12" customHeight="1" thickBot="1" x14ac:dyDescent="0.3">
      <c r="B20" s="8" t="s">
        <v>21</v>
      </c>
      <c r="C20" s="69" t="s">
        <v>10</v>
      </c>
      <c r="D20" s="70"/>
      <c r="E20" s="21">
        <v>0.98987499999999995</v>
      </c>
      <c r="F20" s="21">
        <v>0.90414285714285714</v>
      </c>
      <c r="G20" s="14">
        <f t="shared" si="0"/>
        <v>-8.6609059585445465</v>
      </c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2:22" ht="12" customHeight="1" thickTop="1" x14ac:dyDescent="0.25">
      <c r="G21" s="12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2:22" ht="38.25" customHeight="1" x14ac:dyDescent="0.25">
      <c r="B22" s="68" t="s">
        <v>30</v>
      </c>
      <c r="C22" s="68"/>
      <c r="D22" s="68"/>
      <c r="E22" s="68"/>
      <c r="F22" s="68"/>
      <c r="G22" s="68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2:22" ht="38.25" customHeight="1" x14ac:dyDescent="0.25">
      <c r="B23" s="68" t="s">
        <v>31</v>
      </c>
      <c r="C23" s="68"/>
      <c r="D23" s="68"/>
      <c r="E23" s="68"/>
      <c r="F23" s="68"/>
      <c r="G23" s="68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2:22" ht="12" customHeight="1" x14ac:dyDescent="0.2">
      <c r="B24" s="48"/>
      <c r="C24" s="48"/>
      <c r="D24" s="48"/>
      <c r="E24" s="48"/>
      <c r="F24" s="48"/>
      <c r="G24" s="48"/>
    </row>
    <row r="25" spans="2:22" ht="12" customHeight="1" x14ac:dyDescent="0.2">
      <c r="B25" s="48"/>
      <c r="C25" s="48"/>
      <c r="D25" s="48"/>
      <c r="E25" s="51" t="s">
        <v>29</v>
      </c>
      <c r="F25" s="51"/>
      <c r="G25" s="51"/>
    </row>
  </sheetData>
  <mergeCells count="23">
    <mergeCell ref="B23:G23"/>
    <mergeCell ref="C14:D14"/>
    <mergeCell ref="C15:D15"/>
    <mergeCell ref="C18:D18"/>
    <mergeCell ref="C19:D19"/>
    <mergeCell ref="C20:D20"/>
    <mergeCell ref="C16:C17"/>
    <mergeCell ref="E25:G25"/>
    <mergeCell ref="B2:G2"/>
    <mergeCell ref="C13:D13"/>
    <mergeCell ref="G4:G5"/>
    <mergeCell ref="B4:B5"/>
    <mergeCell ref="C4:D5"/>
    <mergeCell ref="C6:D6"/>
    <mergeCell ref="C7:D7"/>
    <mergeCell ref="C8:D8"/>
    <mergeCell ref="C9:D9"/>
    <mergeCell ref="C10:D10"/>
    <mergeCell ref="C11:D11"/>
    <mergeCell ref="C12:D12"/>
    <mergeCell ref="E4:F4"/>
    <mergeCell ref="B16:B17"/>
    <mergeCell ref="B22:G2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A2C6E-AFBE-441F-A457-7967DF653C05}">
  <dimension ref="A2:K17"/>
  <sheetViews>
    <sheetView showGridLines="0" workbookViewId="0">
      <selection activeCell="M9" sqref="M9"/>
    </sheetView>
  </sheetViews>
  <sheetFormatPr defaultColWidth="8.7109375" defaultRowHeight="14.25" x14ac:dyDescent="0.2"/>
  <cols>
    <col min="1" max="1" width="8.7109375" style="1"/>
    <col min="2" max="2" width="8.5703125" style="1" bestFit="1" customWidth="1"/>
    <col min="3" max="3" width="10.7109375" style="1" customWidth="1"/>
    <col min="4" max="4" width="9.7109375" style="1" customWidth="1"/>
    <col min="5" max="5" width="9.28515625" style="1" customWidth="1"/>
    <col min="6" max="6" width="10.7109375" style="1" customWidth="1"/>
    <col min="7" max="7" width="9.7109375" style="1" customWidth="1"/>
    <col min="8" max="8" width="9.28515625" style="1" customWidth="1"/>
    <col min="9" max="9" width="10.7109375" style="1" customWidth="1"/>
    <col min="10" max="10" width="9.7109375" style="1" customWidth="1"/>
    <col min="11" max="11" width="9.28515625" style="1" customWidth="1"/>
    <col min="12" max="16384" width="8.7109375" style="1"/>
  </cols>
  <sheetData>
    <row r="2" spans="1:11" x14ac:dyDescent="0.2">
      <c r="B2" s="52" t="str">
        <f>"Vidutinės mažmeninės degalų kainos didžiuosiuose Lietuvos miestuose 2025 m. "&amp;D6&amp;""</f>
        <v>Vidutinės mažmeninės degalų kainos didžiuosiuose Lietuvos miestuose 2025 m. Kovo mėn.</v>
      </c>
      <c r="C2" s="52"/>
      <c r="D2" s="52"/>
      <c r="E2" s="52"/>
      <c r="F2" s="52"/>
      <c r="G2" s="52"/>
      <c r="H2" s="52"/>
      <c r="I2" s="52"/>
      <c r="J2" s="52"/>
      <c r="K2" s="52"/>
    </row>
    <row r="4" spans="1:11" x14ac:dyDescent="0.2">
      <c r="B4" s="73" t="s">
        <v>39</v>
      </c>
      <c r="C4" s="75" t="s">
        <v>40</v>
      </c>
      <c r="D4" s="75"/>
      <c r="E4" s="76"/>
      <c r="F4" s="75" t="s">
        <v>41</v>
      </c>
      <c r="G4" s="75"/>
      <c r="H4" s="76"/>
      <c r="I4" s="75" t="s">
        <v>42</v>
      </c>
      <c r="J4" s="75"/>
      <c r="K4" s="75"/>
    </row>
    <row r="5" spans="1:11" ht="14.45" customHeight="1" x14ac:dyDescent="0.2">
      <c r="B5" s="74"/>
      <c r="C5" s="81" t="s">
        <v>7</v>
      </c>
      <c r="D5" s="82"/>
      <c r="E5" s="77" t="s">
        <v>5</v>
      </c>
      <c r="F5" s="81" t="s">
        <v>7</v>
      </c>
      <c r="G5" s="82"/>
      <c r="H5" s="79" t="s">
        <v>5</v>
      </c>
      <c r="I5" s="81" t="s">
        <v>7</v>
      </c>
      <c r="J5" s="82"/>
      <c r="K5" s="74" t="s">
        <v>5</v>
      </c>
    </row>
    <row r="6" spans="1:11" x14ac:dyDescent="0.2">
      <c r="B6" s="74"/>
      <c r="C6" s="50" t="s">
        <v>46</v>
      </c>
      <c r="D6" s="49" t="s">
        <v>48</v>
      </c>
      <c r="E6" s="78"/>
      <c r="F6" s="3" t="s">
        <v>46</v>
      </c>
      <c r="G6" s="49" t="s">
        <v>48</v>
      </c>
      <c r="H6" s="80"/>
      <c r="I6" s="3" t="s">
        <v>46</v>
      </c>
      <c r="J6" s="49" t="s">
        <v>48</v>
      </c>
      <c r="K6" s="74"/>
    </row>
    <row r="7" spans="1:11" x14ac:dyDescent="0.2">
      <c r="B7" s="23" t="s">
        <v>32</v>
      </c>
      <c r="C7" s="27">
        <v>1.4860000000000002</v>
      </c>
      <c r="D7" s="41">
        <v>1.532</v>
      </c>
      <c r="E7" s="40">
        <f>IFERROR((D7-C7)*100/C7,"…")</f>
        <v>3.0955585464333657</v>
      </c>
      <c r="F7" s="28">
        <v>1.597</v>
      </c>
      <c r="G7" s="41">
        <v>1.6240000000000001</v>
      </c>
      <c r="H7" s="38">
        <f>IFERROR((G7-F7)*100/F7,"…")</f>
        <v>1.6906700062617492</v>
      </c>
      <c r="I7" s="28">
        <v>0.79175000000000006</v>
      </c>
      <c r="J7" s="45">
        <v>0.81899999999999995</v>
      </c>
      <c r="K7" s="39">
        <f>IFERROR((J7-I7)*100/I7,"…")</f>
        <v>3.4417429744237302</v>
      </c>
    </row>
    <row r="8" spans="1:11" x14ac:dyDescent="0.2">
      <c r="B8" s="24" t="s">
        <v>33</v>
      </c>
      <c r="C8" s="29">
        <v>1.4777500000000001</v>
      </c>
      <c r="D8" s="42">
        <v>1.526</v>
      </c>
      <c r="E8" s="30">
        <f t="shared" ref="E8:E13" si="0">IFERROR((D8-C8)*100/C8,"…")</f>
        <v>3.2650989680257081</v>
      </c>
      <c r="F8" s="29">
        <v>1.5742499999999999</v>
      </c>
      <c r="G8" s="42">
        <v>1.6120000000000001</v>
      </c>
      <c r="H8" s="30">
        <f t="shared" ref="H8:H13" si="1">IFERROR((G8-F8)*100/F8,"…")</f>
        <v>2.3979672860092216</v>
      </c>
      <c r="I8" s="29">
        <v>0.77200000000000013</v>
      </c>
      <c r="J8" s="42">
        <v>0.83899999999999997</v>
      </c>
      <c r="K8" s="31">
        <f t="shared" ref="K8:K13" si="2">IFERROR((J8-I8)*100/I8,"…")</f>
        <v>8.6787564766839154</v>
      </c>
    </row>
    <row r="9" spans="1:11" x14ac:dyDescent="0.2">
      <c r="B9" s="25" t="s">
        <v>34</v>
      </c>
      <c r="C9" s="32">
        <v>1.4757499999999999</v>
      </c>
      <c r="D9" s="43">
        <v>1.5269999999999999</v>
      </c>
      <c r="E9" s="33">
        <f t="shared" si="0"/>
        <v>3.4728104353718461</v>
      </c>
      <c r="F9" s="32">
        <v>1.5920000000000001</v>
      </c>
      <c r="G9" s="43">
        <v>1.627</v>
      </c>
      <c r="H9" s="33">
        <f t="shared" si="1"/>
        <v>2.1984924623115525</v>
      </c>
      <c r="I9" s="32">
        <v>0.78499999999999992</v>
      </c>
      <c r="J9" s="43">
        <v>0.80400000000000005</v>
      </c>
      <c r="K9" s="34">
        <f t="shared" si="2"/>
        <v>2.4203821656051119</v>
      </c>
    </row>
    <row r="10" spans="1:11" x14ac:dyDescent="0.2">
      <c r="B10" s="25" t="s">
        <v>35</v>
      </c>
      <c r="C10" s="32">
        <v>1.47075</v>
      </c>
      <c r="D10" s="43">
        <v>1.4710000000000001</v>
      </c>
      <c r="E10" s="33">
        <f t="shared" si="0"/>
        <v>1.6998130205683051E-2</v>
      </c>
      <c r="F10" s="32">
        <v>1.58175</v>
      </c>
      <c r="G10" s="43">
        <v>1.581</v>
      </c>
      <c r="H10" s="33">
        <f t="shared" si="1"/>
        <v>-4.7415836889522896E-2</v>
      </c>
      <c r="I10" s="32">
        <v>0.78100000000000003</v>
      </c>
      <c r="J10" s="43">
        <v>0.79200000000000004</v>
      </c>
      <c r="K10" s="34">
        <f t="shared" si="2"/>
        <v>1.4084507042253533</v>
      </c>
    </row>
    <row r="11" spans="1:11" x14ac:dyDescent="0.2">
      <c r="B11" s="25" t="s">
        <v>36</v>
      </c>
      <c r="C11" s="32">
        <v>1.5154999999999998</v>
      </c>
      <c r="D11" s="43">
        <v>1.4690000000000001</v>
      </c>
      <c r="E11" s="33">
        <f t="shared" si="0"/>
        <v>-3.068294292312753</v>
      </c>
      <c r="F11" s="32">
        <v>1.6204999999999998</v>
      </c>
      <c r="G11" s="43">
        <v>1.569</v>
      </c>
      <c r="H11" s="33">
        <f t="shared" si="1"/>
        <v>-3.1780314717679659</v>
      </c>
      <c r="I11" s="32">
        <v>0.79150000000000009</v>
      </c>
      <c r="J11" s="43">
        <v>0.76900000000000002</v>
      </c>
      <c r="K11" s="34">
        <f t="shared" si="2"/>
        <v>-2.8427037271004516</v>
      </c>
    </row>
    <row r="12" spans="1:11" x14ac:dyDescent="0.2">
      <c r="B12" s="25" t="s">
        <v>37</v>
      </c>
      <c r="C12" s="32">
        <v>1.4902500000000001</v>
      </c>
      <c r="D12" s="43">
        <v>1.536</v>
      </c>
      <c r="E12" s="33">
        <f t="shared" si="0"/>
        <v>3.0699547055863081</v>
      </c>
      <c r="F12" s="32">
        <v>1.5940000000000001</v>
      </c>
      <c r="G12" s="43">
        <v>1.6459999999999999</v>
      </c>
      <c r="H12" s="33">
        <f t="shared" si="1"/>
        <v>3.2622333751568271</v>
      </c>
      <c r="I12" s="32">
        <v>0.81925000000000003</v>
      </c>
      <c r="J12" s="43">
        <v>0.84499999999999997</v>
      </c>
      <c r="K12" s="34">
        <f t="shared" si="2"/>
        <v>3.1431187061336514</v>
      </c>
    </row>
    <row r="13" spans="1:11" ht="15" thickBot="1" x14ac:dyDescent="0.25">
      <c r="B13" s="26" t="s">
        <v>38</v>
      </c>
      <c r="C13" s="35">
        <v>1.5350000000000001</v>
      </c>
      <c r="D13" s="44">
        <v>1.546</v>
      </c>
      <c r="E13" s="36">
        <f t="shared" si="0"/>
        <v>0.71661237785015619</v>
      </c>
      <c r="F13" s="35">
        <v>1.6539999999999999</v>
      </c>
      <c r="G13" s="44">
        <v>1.6419999999999999</v>
      </c>
      <c r="H13" s="36">
        <f t="shared" si="1"/>
        <v>-0.72551390568319296</v>
      </c>
      <c r="I13" s="35">
        <v>0.80649999999999999</v>
      </c>
      <c r="J13" s="44">
        <v>0.80600000000000005</v>
      </c>
      <c r="K13" s="37">
        <f t="shared" si="2"/>
        <v>-6.1996280223179781E-2</v>
      </c>
    </row>
    <row r="14" spans="1:11" ht="15" thickTop="1" x14ac:dyDescent="0.2"/>
    <row r="15" spans="1:11" ht="25.5" customHeight="1" x14ac:dyDescent="0.2">
      <c r="B15" s="68" t="s">
        <v>43</v>
      </c>
      <c r="C15" s="68"/>
      <c r="D15" s="68"/>
      <c r="E15" s="68"/>
      <c r="F15" s="68"/>
      <c r="G15" s="68"/>
      <c r="H15" s="68"/>
      <c r="I15" s="68"/>
      <c r="J15" s="68"/>
      <c r="K15" s="68"/>
    </row>
    <row r="16" spans="1:1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13" t="s">
        <v>44</v>
      </c>
    </row>
  </sheetData>
  <mergeCells count="12">
    <mergeCell ref="B15:K15"/>
    <mergeCell ref="B4:B6"/>
    <mergeCell ref="B2:K2"/>
    <mergeCell ref="C4:E4"/>
    <mergeCell ref="F4:H4"/>
    <mergeCell ref="I4:K4"/>
    <mergeCell ref="E5:E6"/>
    <mergeCell ref="H5:H6"/>
    <mergeCell ref="K5:K6"/>
    <mergeCell ref="C5:D5"/>
    <mergeCell ref="F5:G5"/>
    <mergeCell ref="I5:J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2025 m. Kovo mėn.</vt:lpstr>
      <vt:lpstr>Miestuose 2025 m. Kovo mėn.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Andrius Deltuvas</dc:creator>
  <cp:lastModifiedBy>Andrius Jokšas</cp:lastModifiedBy>
  <dcterms:created xsi:type="dcterms:W3CDTF">2025-01-03T13:51:18Z</dcterms:created>
  <dcterms:modified xsi:type="dcterms:W3CDTF">2025-04-02T12:53:08Z</dcterms:modified>
</cp:coreProperties>
</file>