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3\"/>
    </mc:Choice>
  </mc:AlternateContent>
  <xr:revisionPtr revIDLastSave="0" documentId="8_{0D16EFCC-A1AB-47B1-8FDF-F3A3FD44318B}" xr6:coauthVersionLast="47" xr6:coauthVersionMax="47" xr10:uidLastSave="{00000000-0000-0000-0000-000000000000}"/>
  <bookViews>
    <workbookView xWindow="-108" yWindow="-108" windowWidth="23256" windowHeight="12456" xr2:uid="{A4163404-AD11-40F2-9D58-A79EC7A2CF73}"/>
  </bookViews>
  <sheets>
    <sheet name="2025 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9" i="1" l="1"/>
  <c r="G159" i="1"/>
  <c r="H158" i="1"/>
  <c r="G158" i="1"/>
  <c r="H157" i="1"/>
  <c r="G157" i="1"/>
  <c r="H155" i="1"/>
  <c r="G155" i="1"/>
  <c r="H154" i="1"/>
  <c r="G154" i="1"/>
  <c r="H153" i="1"/>
  <c r="G153" i="1"/>
  <c r="H152" i="1"/>
  <c r="G152" i="1"/>
  <c r="H150" i="1"/>
  <c r="G150" i="1"/>
  <c r="H149" i="1"/>
  <c r="G149" i="1"/>
  <c r="H148" i="1"/>
  <c r="G148" i="1"/>
  <c r="H147" i="1"/>
  <c r="G147" i="1"/>
  <c r="H145" i="1"/>
  <c r="G145" i="1"/>
  <c r="H144" i="1"/>
  <c r="G144" i="1"/>
  <c r="G142" i="1"/>
  <c r="G140" i="1"/>
  <c r="H136" i="1"/>
  <c r="G136" i="1"/>
  <c r="H135" i="1"/>
  <c r="G135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05" i="1"/>
  <c r="G105" i="1"/>
  <c r="H104" i="1"/>
  <c r="G104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6" i="1"/>
  <c r="G86" i="1"/>
  <c r="H85" i="1"/>
  <c r="G85" i="1"/>
  <c r="H84" i="1"/>
  <c r="G84" i="1"/>
  <c r="H83" i="1"/>
  <c r="G83" i="1"/>
  <c r="H82" i="1"/>
  <c r="G82" i="1"/>
  <c r="H76" i="1"/>
  <c r="G76" i="1"/>
  <c r="H67" i="1"/>
  <c r="G67" i="1"/>
  <c r="H65" i="1"/>
  <c r="G65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<sst xmlns="http://schemas.openxmlformats.org/spreadsheetml/2006/main" count="378" uniqueCount="37">
  <si>
    <t>Suklasifikuotų galvijų skerdenų skaičius Lietuvos įmonėse 2025 m. sausio–kovo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</si>
  <si>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</si>
  <si>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</si>
  <si>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</si>
  <si>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kovas</t>
  </si>
  <si>
    <t>sausis</t>
  </si>
  <si>
    <t>vasaris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</si>
  <si>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</si>
  <si>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</si>
  <si>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</si>
  <si>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</si>
  <si>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</si>
  <si>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</si>
  <si>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</si>
  <si>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</si>
  <si>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</si>
  <si>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</si>
  <si>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</si>
  <si>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</si>
  <si>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</si>
  <si>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</si>
  <si>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</si>
  <si>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</si>
  <si>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</si>
  <si>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</si>
  <si>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</si>
  <si>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</si>
  <si>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</si>
  <si>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</si>
  <si>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</si>
  <si>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</si>
  <si>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</si>
  <si>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</si>
  <si>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kovo mėn. su 2025 m. vasario mėn. </t>
  </si>
  <si>
    <t>** lyginant 2025 m. kovo mėn. su 2024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</si>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</sst>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4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5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6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2" fontId="13" fillId="0" borderId="19" xfId="1" quotePrefix="1" applyNumberFormat="1" applyFont="1" applyBorder="1" applyAlignment="1">
      <alignment horizontal="right" vertical="center" wrapText="1" indent="1"/>
    </xf>
    <xf numFmtId="2" fontId="13" fillId="0" borderId="17" xfId="1" quotePrefix="1" applyNumberFormat="1" applyFont="1" applyBorder="1" applyAlignment="1">
      <alignment horizontal="right" vertical="center" wrapText="1" indent="1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right" vertical="center" indent="1"/>
    </xf>
    <xf numFmtId="2" fontId="13" fillId="2" borderId="22" xfId="1" quotePrefix="1" applyNumberFormat="1" applyFont="1" applyFill="1" applyBorder="1" applyAlignment="1">
      <alignment horizontal="right" vertical="center" wrapText="1" indent="1"/>
    </xf>
    <xf numFmtId="2" fontId="13" fillId="2" borderId="17" xfId="1" quotePrefix="1" applyNumberFormat="1" applyFont="1" applyFill="1" applyBorder="1" applyAlignment="1">
      <alignment horizontal="right" vertical="center" wrapText="1" indent="1"/>
    </xf>
    <xf numFmtId="0" fontId="14" fillId="0" borderId="17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4" xfId="1" quotePrefix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8" fillId="0" borderId="24" xfId="1" applyFont="1" applyBorder="1" applyAlignment="1">
      <alignment horizontal="right" vertical="center" wrapText="1" indent="1"/>
    </xf>
    <xf numFmtId="0" fontId="10" fillId="0" borderId="16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3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right" vertical="center" indent="1"/>
    </xf>
    <xf numFmtId="0" fontId="14" fillId="0" borderId="13" xfId="1" applyFont="1" applyBorder="1" applyAlignment="1">
      <alignment horizontal="center" wrapText="1"/>
    </xf>
    <xf numFmtId="0" fontId="10" fillId="0" borderId="14" xfId="0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/>
    </xf>
    <xf numFmtId="0" fontId="12" fillId="0" borderId="18" xfId="0" quotePrefix="1" applyFont="1" applyBorder="1" applyAlignment="1">
      <alignment horizontal="right" vertical="center" indent="1"/>
    </xf>
    <xf numFmtId="0" fontId="15" fillId="0" borderId="17" xfId="0" quotePrefix="1" applyFont="1" applyBorder="1" applyAlignment="1">
      <alignment horizontal="right" vertical="center" indent="1"/>
    </xf>
    <xf numFmtId="0" fontId="5" fillId="0" borderId="23" xfId="1" applyFont="1" applyBorder="1" applyAlignment="1">
      <alignment horizontal="center" wrapText="1"/>
    </xf>
    <xf numFmtId="0" fontId="10" fillId="0" borderId="14" xfId="0" quotePrefix="1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5" fillId="0" borderId="13" xfId="1" applyFont="1" applyBorder="1" applyAlignment="1">
      <alignment horizontal="center" wrapText="1"/>
    </xf>
    <xf numFmtId="0" fontId="10" fillId="0" borderId="27" xfId="0" quotePrefix="1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10" fillId="0" borderId="18" xfId="0" quotePrefix="1" applyFont="1" applyBorder="1" applyAlignment="1">
      <alignment horizontal="right" vertical="center" indent="1"/>
    </xf>
    <xf numFmtId="0" fontId="12" fillId="0" borderId="29" xfId="0" applyFont="1" applyBorder="1" applyAlignment="1">
      <alignment horizontal="right" vertical="center" indent="1"/>
    </xf>
    <xf numFmtId="0" fontId="10" fillId="0" borderId="28" xfId="0" quotePrefix="1" applyFont="1" applyBorder="1" applyAlignment="1">
      <alignment horizontal="right" vertical="center" indent="1"/>
    </xf>
    <xf numFmtId="0" fontId="5" fillId="0" borderId="23" xfId="1" quotePrefix="1" applyFont="1" applyBorder="1" applyAlignment="1">
      <alignment horizontal="right" vertical="center" wrapText="1" indent="1"/>
    </xf>
    <xf numFmtId="0" fontId="5" fillId="0" borderId="24" xfId="1" quotePrefix="1" applyFont="1" applyBorder="1" applyAlignment="1">
      <alignment horizontal="right" vertical="center" wrapText="1" indent="1"/>
    </xf>
    <xf numFmtId="0" fontId="10" fillId="0" borderId="13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3" fillId="0" borderId="14" xfId="0" quotePrefix="1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6" fillId="0" borderId="0" xfId="0" applyFont="1"/>
    <xf numFmtId="0" fontId="17" fillId="0" borderId="0" xfId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2">
    <cellStyle name="Normal" xfId="0" builtinId="0"/>
    <cellStyle name="Normal 2 2" xfId="1" xr:uid="{7D14302F-1FE4-4EB2-B16D-634C0070A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F6B7-4600-4919-9C71-0C4EE940BE06}">
  <dimension ref="A2:H167"/>
  <sheetViews>
    <sheetView showGridLines="0" tabSelected="1" workbookViewId="0">
      <selection activeCell="P15" sqref="P15"/>
    </sheetView>
  </sheetViews>
  <sheetFormatPr defaultRowHeight="14.4" x14ac:dyDescent="0.3"/>
  <cols>
    <col min="1" max="1" width="14.33203125" customWidth="1"/>
    <col min="2" max="2" width="11.44140625" customWidth="1"/>
    <col min="3" max="3" width="9.88671875" customWidth="1"/>
    <col min="4" max="4" width="11.21875" customWidth="1"/>
    <col min="5" max="5" width="10.109375" customWidth="1"/>
    <col min="6" max="6" width="9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>
        <v>2025</v>
      </c>
      <c r="E4" s="8"/>
      <c r="F4" s="9"/>
      <c r="G4" s="10" t="s">
        <v>3</v>
      </c>
      <c r="H4" s="8"/>
    </row>
    <row r="5" spans="1:8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4</v>
      </c>
      <c r="G5" s="15" t="s">
        <v>7</v>
      </c>
      <c r="H5" s="16" t="s">
        <v>8</v>
      </c>
    </row>
    <row r="6" spans="1:8" x14ac:dyDescent="0.3">
      <c r="A6" s="17" t="s">
        <v>9</v>
      </c>
      <c r="B6" s="17"/>
      <c r="C6" s="17"/>
      <c r="D6" s="17"/>
      <c r="E6" s="17"/>
      <c r="F6" s="17"/>
      <c r="G6" s="17"/>
      <c r="H6" s="17"/>
    </row>
    <row r="7" spans="1:8" x14ac:dyDescent="0.3">
      <c r="A7" s="18" t="s">
        <v>10</v>
      </c>
      <c r="B7" s="18">
        <v>1</v>
      </c>
      <c r="C7" s="19">
        <v>1</v>
      </c>
      <c r="D7" s="20" t="s">
        <v>11</v>
      </c>
      <c r="E7" s="20" t="s">
        <v>11</v>
      </c>
      <c r="F7" s="20" t="s">
        <v>11</v>
      </c>
      <c r="G7" s="21" t="s">
        <v>11</v>
      </c>
      <c r="H7" s="22" t="s">
        <v>11</v>
      </c>
    </row>
    <row r="8" spans="1:8" x14ac:dyDescent="0.3">
      <c r="A8" s="18" t="s">
        <v>10</v>
      </c>
      <c r="B8" s="18">
        <v>2</v>
      </c>
      <c r="C8" s="23">
        <v>9</v>
      </c>
      <c r="D8" s="24">
        <v>4</v>
      </c>
      <c r="E8" s="24">
        <v>14</v>
      </c>
      <c r="F8" s="24">
        <v>4</v>
      </c>
      <c r="G8" s="21">
        <f>(F8/E8-1)*100</f>
        <v>-71.428571428571431</v>
      </c>
      <c r="H8" s="22">
        <f>(F8/C8-1)*100</f>
        <v>-55.555555555555557</v>
      </c>
    </row>
    <row r="9" spans="1:8" x14ac:dyDescent="0.3">
      <c r="A9" s="25" t="s">
        <v>10</v>
      </c>
      <c r="B9" s="25">
        <v>3</v>
      </c>
      <c r="C9" s="26">
        <v>2</v>
      </c>
      <c r="D9" s="27">
        <v>3</v>
      </c>
      <c r="E9" s="27">
        <v>3</v>
      </c>
      <c r="F9" s="27">
        <v>1</v>
      </c>
      <c r="G9" s="21">
        <f>(F9/E9-1)*100</f>
        <v>-66.666666666666671</v>
      </c>
      <c r="H9" s="22">
        <f>(F9/C9-1)*100</f>
        <v>-50</v>
      </c>
    </row>
    <row r="10" spans="1:8" x14ac:dyDescent="0.3">
      <c r="A10" s="28" t="s">
        <v>12</v>
      </c>
      <c r="B10" s="28"/>
      <c r="C10" s="29">
        <v>12</v>
      </c>
      <c r="D10" s="30">
        <v>7</v>
      </c>
      <c r="E10" s="30">
        <v>17</v>
      </c>
      <c r="F10" s="30">
        <v>5</v>
      </c>
      <c r="G10" s="31">
        <f>(F10/E10-1)*100</f>
        <v>-70.588235294117638</v>
      </c>
      <c r="H10" s="32">
        <f>(F10/C10-1)*100</f>
        <v>-58.333333333333329</v>
      </c>
    </row>
    <row r="11" spans="1:8" x14ac:dyDescent="0.3">
      <c r="A11" s="25" t="s">
        <v>13</v>
      </c>
      <c r="B11" s="25">
        <v>1</v>
      </c>
      <c r="C11" s="26">
        <v>15</v>
      </c>
      <c r="D11" s="27">
        <v>3</v>
      </c>
      <c r="E11" s="27">
        <v>12</v>
      </c>
      <c r="F11" s="27">
        <v>13</v>
      </c>
      <c r="G11" s="21">
        <f>(F11/E11-1)*100</f>
        <v>8.333333333333325</v>
      </c>
      <c r="H11" s="22">
        <f>(F11/C11-1)*100</f>
        <v>-13.33333333333333</v>
      </c>
    </row>
    <row r="12" spans="1:8" x14ac:dyDescent="0.3">
      <c r="A12" s="25" t="s">
        <v>13</v>
      </c>
      <c r="B12" s="25">
        <v>2</v>
      </c>
      <c r="C12" s="26">
        <v>223</v>
      </c>
      <c r="D12" s="27">
        <v>142</v>
      </c>
      <c r="E12" s="27">
        <v>264</v>
      </c>
      <c r="F12" s="27">
        <v>182</v>
      </c>
      <c r="G12" s="21">
        <f t="shared" ref="G12:G14" si="0">(F12/E12-1)*100</f>
        <v>-31.060606060606055</v>
      </c>
      <c r="H12" s="22">
        <f t="shared" ref="H12:H14" si="1">(F12/C12-1)*100</f>
        <v>-18.385650224215244</v>
      </c>
    </row>
    <row r="13" spans="1:8" x14ac:dyDescent="0.3">
      <c r="A13" s="25" t="s">
        <v>13</v>
      </c>
      <c r="B13" s="25">
        <v>3</v>
      </c>
      <c r="C13" s="26">
        <v>134</v>
      </c>
      <c r="D13" s="27">
        <v>89</v>
      </c>
      <c r="E13" s="27">
        <v>171</v>
      </c>
      <c r="F13" s="27">
        <v>131</v>
      </c>
      <c r="G13" s="21">
        <f t="shared" si="0"/>
        <v>-23.391812865497073</v>
      </c>
      <c r="H13" s="22">
        <f t="shared" si="1"/>
        <v>-2.2388059701492491</v>
      </c>
    </row>
    <row r="14" spans="1:8" x14ac:dyDescent="0.3">
      <c r="A14" s="25" t="s">
        <v>13</v>
      </c>
      <c r="B14" s="25">
        <v>4</v>
      </c>
      <c r="C14" s="26">
        <v>4</v>
      </c>
      <c r="D14" s="27">
        <v>1</v>
      </c>
      <c r="E14" s="27">
        <v>13</v>
      </c>
      <c r="F14" s="27">
        <v>6</v>
      </c>
      <c r="G14" s="21">
        <f t="shared" si="0"/>
        <v>-53.846153846153847</v>
      </c>
      <c r="H14" s="22">
        <f t="shared" si="1"/>
        <v>50</v>
      </c>
    </row>
    <row r="15" spans="1:8" x14ac:dyDescent="0.3">
      <c r="A15" s="28" t="s">
        <v>14</v>
      </c>
      <c r="B15" s="28"/>
      <c r="C15" s="29">
        <v>376</v>
      </c>
      <c r="D15" s="30">
        <v>235</v>
      </c>
      <c r="E15" s="30">
        <v>460</v>
      </c>
      <c r="F15" s="30">
        <v>332</v>
      </c>
      <c r="G15" s="31">
        <f>(F15/E15-1)*100</f>
        <v>-27.826086956521735</v>
      </c>
      <c r="H15" s="32">
        <f>(F15/C15-1)*100</f>
        <v>-11.702127659574469</v>
      </c>
    </row>
    <row r="16" spans="1:8" x14ac:dyDescent="0.3">
      <c r="A16" s="25" t="s">
        <v>15</v>
      </c>
      <c r="B16" s="25">
        <v>1</v>
      </c>
      <c r="C16" s="26">
        <v>11</v>
      </c>
      <c r="D16" s="27">
        <v>13</v>
      </c>
      <c r="E16" s="27">
        <v>25</v>
      </c>
      <c r="F16" s="27">
        <v>28</v>
      </c>
      <c r="G16" s="21">
        <f>(F16/E16-1)*100</f>
        <v>12.000000000000011</v>
      </c>
      <c r="H16" s="22">
        <f>(F16/C16-1)*100</f>
        <v>154.54545454545453</v>
      </c>
    </row>
    <row r="17" spans="1:8" x14ac:dyDescent="0.3">
      <c r="A17" s="25" t="s">
        <v>15</v>
      </c>
      <c r="B17" s="25">
        <v>2</v>
      </c>
      <c r="C17" s="26">
        <v>365</v>
      </c>
      <c r="D17" s="27">
        <v>273</v>
      </c>
      <c r="E17" s="27">
        <v>324</v>
      </c>
      <c r="F17" s="27">
        <v>382</v>
      </c>
      <c r="G17" s="21">
        <f t="shared" ref="G17:G19" si="2">(F17/E17-1)*100</f>
        <v>17.901234567901227</v>
      </c>
      <c r="H17" s="22">
        <f t="shared" ref="H17:H19" si="3">(F17/C17-1)*100</f>
        <v>4.6575342465753344</v>
      </c>
    </row>
    <row r="18" spans="1:8" x14ac:dyDescent="0.3">
      <c r="A18" s="25" t="s">
        <v>15</v>
      </c>
      <c r="B18" s="25">
        <v>3</v>
      </c>
      <c r="C18" s="26">
        <v>372</v>
      </c>
      <c r="D18" s="27">
        <v>271</v>
      </c>
      <c r="E18" s="27">
        <v>377</v>
      </c>
      <c r="F18" s="27">
        <v>349</v>
      </c>
      <c r="G18" s="21">
        <f t="shared" si="2"/>
        <v>-7.4270557029177731</v>
      </c>
      <c r="H18" s="22">
        <f t="shared" si="3"/>
        <v>-6.1827956989247257</v>
      </c>
    </row>
    <row r="19" spans="1:8" x14ac:dyDescent="0.3">
      <c r="A19" s="25" t="s">
        <v>15</v>
      </c>
      <c r="B19" s="25">
        <v>4</v>
      </c>
      <c r="C19" s="26">
        <v>19</v>
      </c>
      <c r="D19" s="27">
        <v>17</v>
      </c>
      <c r="E19" s="27">
        <v>34</v>
      </c>
      <c r="F19" s="27">
        <v>29</v>
      </c>
      <c r="G19" s="21">
        <f t="shared" si="2"/>
        <v>-14.705882352941179</v>
      </c>
      <c r="H19" s="22">
        <f t="shared" si="3"/>
        <v>52.631578947368432</v>
      </c>
    </row>
    <row r="20" spans="1:8" x14ac:dyDescent="0.3">
      <c r="A20" s="28" t="s">
        <v>16</v>
      </c>
      <c r="B20" s="28"/>
      <c r="C20" s="29">
        <v>767</v>
      </c>
      <c r="D20" s="30">
        <v>574</v>
      </c>
      <c r="E20" s="30">
        <v>760</v>
      </c>
      <c r="F20" s="30">
        <v>788</v>
      </c>
      <c r="G20" s="31">
        <f>(F20/E20-1)*100</f>
        <v>3.6842105263157787</v>
      </c>
      <c r="H20" s="32">
        <f>(F20/C20-1)*100</f>
        <v>2.7379400260756137</v>
      </c>
    </row>
    <row r="21" spans="1:8" x14ac:dyDescent="0.3">
      <c r="A21" s="25" t="s">
        <v>17</v>
      </c>
      <c r="B21" s="25">
        <v>1</v>
      </c>
      <c r="C21" s="26">
        <v>94</v>
      </c>
      <c r="D21" s="27">
        <v>73</v>
      </c>
      <c r="E21" s="27">
        <v>94</v>
      </c>
      <c r="F21" s="27">
        <v>94</v>
      </c>
      <c r="G21" s="21">
        <f>(F21/E21-1)*100</f>
        <v>0</v>
      </c>
      <c r="H21" s="22">
        <f>(F21/C21-1)*100</f>
        <v>0</v>
      </c>
    </row>
    <row r="22" spans="1:8" x14ac:dyDescent="0.3">
      <c r="A22" s="25" t="s">
        <v>17</v>
      </c>
      <c r="B22" s="25">
        <v>2</v>
      </c>
      <c r="C22" s="26">
        <v>995</v>
      </c>
      <c r="D22" s="27">
        <v>1017</v>
      </c>
      <c r="E22" s="27">
        <v>1033</v>
      </c>
      <c r="F22" s="27">
        <v>951</v>
      </c>
      <c r="G22" s="21">
        <f t="shared" ref="G22:G24" si="4">(F22/E22-1)*100</f>
        <v>-7.9380445304937037</v>
      </c>
      <c r="H22" s="22">
        <f t="shared" ref="H22:H24" si="5">(F22/C22-1)*100</f>
        <v>-4.4221105527638134</v>
      </c>
    </row>
    <row r="23" spans="1:8" x14ac:dyDescent="0.3">
      <c r="A23" s="25" t="s">
        <v>17</v>
      </c>
      <c r="B23" s="25">
        <v>3</v>
      </c>
      <c r="C23" s="26">
        <v>586</v>
      </c>
      <c r="D23" s="27">
        <v>606</v>
      </c>
      <c r="E23" s="27">
        <v>438</v>
      </c>
      <c r="F23" s="27">
        <v>587</v>
      </c>
      <c r="G23" s="21">
        <f t="shared" si="4"/>
        <v>34.018264840182646</v>
      </c>
      <c r="H23" s="22">
        <f t="shared" si="5"/>
        <v>0.17064846416381396</v>
      </c>
    </row>
    <row r="24" spans="1:8" x14ac:dyDescent="0.3">
      <c r="A24" s="25" t="s">
        <v>17</v>
      </c>
      <c r="B24" s="25">
        <v>4</v>
      </c>
      <c r="C24" s="26">
        <v>20</v>
      </c>
      <c r="D24" s="27">
        <v>13</v>
      </c>
      <c r="E24" s="27">
        <v>5</v>
      </c>
      <c r="F24" s="27">
        <v>8</v>
      </c>
      <c r="G24" s="21">
        <f t="shared" si="4"/>
        <v>60.000000000000007</v>
      </c>
      <c r="H24" s="22">
        <f t="shared" si="5"/>
        <v>-60</v>
      </c>
    </row>
    <row r="25" spans="1:8" x14ac:dyDescent="0.3">
      <c r="A25" s="28" t="s">
        <v>18</v>
      </c>
      <c r="B25" s="28"/>
      <c r="C25" s="29">
        <v>1695</v>
      </c>
      <c r="D25" s="30">
        <v>1709</v>
      </c>
      <c r="E25" s="30">
        <v>1570</v>
      </c>
      <c r="F25" s="30">
        <v>1640</v>
      </c>
      <c r="G25" s="31">
        <f>(F25/E25-1)*100</f>
        <v>4.4585987261146487</v>
      </c>
      <c r="H25" s="32">
        <f>(F25/C25-1)*100</f>
        <v>-3.2448377581120957</v>
      </c>
    </row>
    <row r="26" spans="1:8" x14ac:dyDescent="0.3">
      <c r="A26" s="25" t="s">
        <v>19</v>
      </c>
      <c r="B26" s="25">
        <v>1</v>
      </c>
      <c r="C26" s="26">
        <v>77</v>
      </c>
      <c r="D26" s="27">
        <v>59</v>
      </c>
      <c r="E26" s="27">
        <v>50</v>
      </c>
      <c r="F26" s="27">
        <v>80</v>
      </c>
      <c r="G26" s="21">
        <f>(F26/E26-1)*100</f>
        <v>60.000000000000007</v>
      </c>
      <c r="H26" s="22">
        <f>(F26/C26-1)*100</f>
        <v>3.8961038961038863</v>
      </c>
    </row>
    <row r="27" spans="1:8" x14ac:dyDescent="0.3">
      <c r="A27" s="25" t="s">
        <v>19</v>
      </c>
      <c r="B27" s="25">
        <v>2</v>
      </c>
      <c r="C27" s="26">
        <v>147</v>
      </c>
      <c r="D27" s="27">
        <v>140</v>
      </c>
      <c r="E27" s="27">
        <v>87</v>
      </c>
      <c r="F27" s="27">
        <v>96</v>
      </c>
      <c r="G27" s="21">
        <f t="shared" ref="G27:G28" si="6">(F27/E27-1)*100</f>
        <v>10.344827586206895</v>
      </c>
      <c r="H27" s="22">
        <f t="shared" ref="H27:H28" si="7">(F27/C27-1)*100</f>
        <v>-34.693877551020414</v>
      </c>
    </row>
    <row r="28" spans="1:8" x14ac:dyDescent="0.3">
      <c r="A28" s="25" t="s">
        <v>19</v>
      </c>
      <c r="B28" s="25">
        <v>3</v>
      </c>
      <c r="C28" s="26">
        <v>93</v>
      </c>
      <c r="D28" s="27">
        <v>88</v>
      </c>
      <c r="E28" s="27">
        <v>40</v>
      </c>
      <c r="F28" s="27">
        <v>61</v>
      </c>
      <c r="G28" s="21">
        <f t="shared" si="6"/>
        <v>52.499999999999993</v>
      </c>
      <c r="H28" s="22">
        <f t="shared" si="7"/>
        <v>-34.408602150537639</v>
      </c>
    </row>
    <row r="29" spans="1:8" x14ac:dyDescent="0.3">
      <c r="A29" s="25" t="s">
        <v>19</v>
      </c>
      <c r="B29" s="25">
        <v>4</v>
      </c>
      <c r="C29" s="26">
        <v>3</v>
      </c>
      <c r="D29" s="27" t="s">
        <v>11</v>
      </c>
      <c r="E29" s="27" t="s">
        <v>11</v>
      </c>
      <c r="F29" s="27" t="s">
        <v>11</v>
      </c>
      <c r="G29" s="21" t="s">
        <v>11</v>
      </c>
      <c r="H29" s="22" t="s">
        <v>11</v>
      </c>
    </row>
    <row r="30" spans="1:8" x14ac:dyDescent="0.3">
      <c r="A30" s="28" t="s">
        <v>20</v>
      </c>
      <c r="B30" s="28"/>
      <c r="C30" s="29">
        <v>320</v>
      </c>
      <c r="D30" s="30">
        <v>287</v>
      </c>
      <c r="E30" s="30">
        <v>177</v>
      </c>
      <c r="F30" s="30">
        <v>237</v>
      </c>
      <c r="G30" s="31">
        <f>(F30/E30-1)*100</f>
        <v>33.898305084745758</v>
      </c>
      <c r="H30" s="32">
        <f>(F30/C30-1)*100</f>
        <v>-25.937500000000004</v>
      </c>
    </row>
    <row r="31" spans="1:8" x14ac:dyDescent="0.3">
      <c r="A31" s="33" t="s">
        <v>21</v>
      </c>
      <c r="B31" s="34"/>
      <c r="C31" s="35">
        <v>3170</v>
      </c>
      <c r="D31" s="35">
        <v>2812</v>
      </c>
      <c r="E31" s="35">
        <v>2984</v>
      </c>
      <c r="F31" s="35">
        <v>3002</v>
      </c>
      <c r="G31" s="36">
        <f>(F31/E31-1)*100</f>
        <v>0.60321715817694965</v>
      </c>
      <c r="H31" s="37">
        <f>(F31/C31-1)*100</f>
        <v>-5.2996845425867463</v>
      </c>
    </row>
    <row r="32" spans="1:8" x14ac:dyDescent="0.3">
      <c r="A32" s="38" t="s">
        <v>22</v>
      </c>
      <c r="B32" s="38"/>
      <c r="C32" s="38"/>
      <c r="D32" s="38"/>
      <c r="E32" s="38"/>
      <c r="F32" s="38"/>
      <c r="G32" s="38"/>
      <c r="H32" s="38"/>
    </row>
    <row r="33" spans="1:8" x14ac:dyDescent="0.3">
      <c r="A33" s="39" t="s">
        <v>10</v>
      </c>
      <c r="B33" s="39">
        <v>1</v>
      </c>
      <c r="C33" s="40" t="s">
        <v>11</v>
      </c>
      <c r="D33" s="41" t="s">
        <v>11</v>
      </c>
      <c r="E33" s="41" t="s">
        <v>11</v>
      </c>
      <c r="F33" s="42" t="s">
        <v>11</v>
      </c>
      <c r="G33" s="21" t="s">
        <v>11</v>
      </c>
      <c r="H33" s="22" t="s">
        <v>11</v>
      </c>
    </row>
    <row r="34" spans="1:8" x14ac:dyDescent="0.3">
      <c r="A34" s="25" t="s">
        <v>10</v>
      </c>
      <c r="B34" s="25">
        <v>2</v>
      </c>
      <c r="C34" s="26">
        <v>3</v>
      </c>
      <c r="D34" s="27">
        <v>2</v>
      </c>
      <c r="E34" s="27">
        <v>6</v>
      </c>
      <c r="F34" s="27">
        <v>7</v>
      </c>
      <c r="G34" s="21">
        <f t="shared" ref="G34:G35" si="8">(F34/E34-1)*100</f>
        <v>16.666666666666675</v>
      </c>
      <c r="H34" s="22">
        <f t="shared" ref="H34:H35" si="9">(F34/C34-1)*100</f>
        <v>133.33333333333334</v>
      </c>
    </row>
    <row r="35" spans="1:8" x14ac:dyDescent="0.3">
      <c r="A35" s="25" t="s">
        <v>10</v>
      </c>
      <c r="B35" s="25">
        <v>3</v>
      </c>
      <c r="C35" s="26">
        <v>1</v>
      </c>
      <c r="D35" s="27">
        <v>3</v>
      </c>
      <c r="E35" s="27">
        <v>1</v>
      </c>
      <c r="F35" s="27">
        <v>2</v>
      </c>
      <c r="G35" s="21">
        <f t="shared" si="8"/>
        <v>100</v>
      </c>
      <c r="H35" s="22">
        <f t="shared" si="9"/>
        <v>100</v>
      </c>
    </row>
    <row r="36" spans="1:8" x14ac:dyDescent="0.3">
      <c r="A36" s="28" t="s">
        <v>10</v>
      </c>
      <c r="B36" s="28"/>
      <c r="C36" s="29">
        <v>4</v>
      </c>
      <c r="D36" s="30">
        <v>5</v>
      </c>
      <c r="E36" s="30">
        <v>7</v>
      </c>
      <c r="F36" s="30">
        <v>9</v>
      </c>
      <c r="G36" s="31">
        <f>(F36/E36-1)*100</f>
        <v>28.57142857142858</v>
      </c>
      <c r="H36" s="32">
        <f>(F36/C36-1)*100</f>
        <v>125</v>
      </c>
    </row>
    <row r="37" spans="1:8" x14ac:dyDescent="0.3">
      <c r="A37" s="25" t="s">
        <v>13</v>
      </c>
      <c r="B37" s="25">
        <v>1</v>
      </c>
      <c r="C37" s="26">
        <v>3</v>
      </c>
      <c r="D37" s="27">
        <v>3</v>
      </c>
      <c r="E37" s="27">
        <v>5</v>
      </c>
      <c r="F37" s="27">
        <v>5</v>
      </c>
      <c r="G37" s="21">
        <f>(F37/E37-1)*100</f>
        <v>0</v>
      </c>
      <c r="H37" s="22">
        <f>(F37/C37-1)*100</f>
        <v>66.666666666666671</v>
      </c>
    </row>
    <row r="38" spans="1:8" x14ac:dyDescent="0.3">
      <c r="A38" s="25" t="s">
        <v>13</v>
      </c>
      <c r="B38" s="25">
        <v>2</v>
      </c>
      <c r="C38" s="26">
        <v>57</v>
      </c>
      <c r="D38" s="27">
        <v>55</v>
      </c>
      <c r="E38" s="27">
        <v>80</v>
      </c>
      <c r="F38" s="27">
        <v>58</v>
      </c>
      <c r="G38" s="21">
        <f t="shared" ref="G38:G40" si="10">(F38/E38-1)*100</f>
        <v>-27.500000000000004</v>
      </c>
      <c r="H38" s="22">
        <f t="shared" ref="H38:H39" si="11">(F38/C38-1)*100</f>
        <v>1.7543859649122862</v>
      </c>
    </row>
    <row r="39" spans="1:8" x14ac:dyDescent="0.3">
      <c r="A39" s="25" t="s">
        <v>13</v>
      </c>
      <c r="B39" s="25">
        <v>3</v>
      </c>
      <c r="C39" s="26">
        <v>30</v>
      </c>
      <c r="D39" s="27">
        <v>23</v>
      </c>
      <c r="E39" s="27">
        <v>44</v>
      </c>
      <c r="F39" s="27">
        <v>37</v>
      </c>
      <c r="G39" s="21">
        <f t="shared" si="10"/>
        <v>-15.909090909090907</v>
      </c>
      <c r="H39" s="22">
        <f t="shared" si="11"/>
        <v>23.333333333333339</v>
      </c>
    </row>
    <row r="40" spans="1:8" x14ac:dyDescent="0.3">
      <c r="A40" s="25" t="s">
        <v>13</v>
      </c>
      <c r="B40" s="25">
        <v>4</v>
      </c>
      <c r="C40" s="43" t="s">
        <v>11</v>
      </c>
      <c r="D40" s="44" t="s">
        <v>11</v>
      </c>
      <c r="E40" s="44">
        <v>1</v>
      </c>
      <c r="F40" s="44">
        <v>2</v>
      </c>
      <c r="G40" s="21">
        <f t="shared" si="10"/>
        <v>100</v>
      </c>
      <c r="H40" s="22" t="s">
        <v>11</v>
      </c>
    </row>
    <row r="41" spans="1:8" x14ac:dyDescent="0.3">
      <c r="A41" s="28" t="s">
        <v>14</v>
      </c>
      <c r="B41" s="28"/>
      <c r="C41" s="29">
        <v>90</v>
      </c>
      <c r="D41" s="30">
        <v>81</v>
      </c>
      <c r="E41" s="30">
        <v>130</v>
      </c>
      <c r="F41" s="30">
        <v>102</v>
      </c>
      <c r="G41" s="31">
        <f>(F41/E41-1)*100</f>
        <v>-21.53846153846154</v>
      </c>
      <c r="H41" s="32">
        <f>(F41/C41-1)*100</f>
        <v>13.33333333333333</v>
      </c>
    </row>
    <row r="42" spans="1:8" x14ac:dyDescent="0.3">
      <c r="A42" s="25" t="s">
        <v>15</v>
      </c>
      <c r="B42" s="25">
        <v>1</v>
      </c>
      <c r="C42" s="26">
        <v>9</v>
      </c>
      <c r="D42" s="27">
        <v>11</v>
      </c>
      <c r="E42" s="27">
        <v>15</v>
      </c>
      <c r="F42" s="27">
        <v>26</v>
      </c>
      <c r="G42" s="21">
        <f>(F42/E42-1)*100</f>
        <v>73.333333333333343</v>
      </c>
      <c r="H42" s="22">
        <f>(F42/C42-1)*100</f>
        <v>188.88888888888889</v>
      </c>
    </row>
    <row r="43" spans="1:8" x14ac:dyDescent="0.3">
      <c r="A43" s="25" t="s">
        <v>15</v>
      </c>
      <c r="B43" s="25">
        <v>2</v>
      </c>
      <c r="C43" s="26">
        <v>79</v>
      </c>
      <c r="D43" s="27">
        <v>73</v>
      </c>
      <c r="E43" s="27">
        <v>105</v>
      </c>
      <c r="F43" s="27">
        <v>113</v>
      </c>
      <c r="G43" s="21">
        <f t="shared" ref="G43:G45" si="12">(F43/E43-1)*100</f>
        <v>7.6190476190476142</v>
      </c>
      <c r="H43" s="22">
        <f t="shared" ref="H43:H45" si="13">(F43/C43-1)*100</f>
        <v>43.037974683544313</v>
      </c>
    </row>
    <row r="44" spans="1:8" x14ac:dyDescent="0.3">
      <c r="A44" s="25" t="s">
        <v>15</v>
      </c>
      <c r="B44" s="25">
        <v>3</v>
      </c>
      <c r="C44" s="26">
        <v>75</v>
      </c>
      <c r="D44" s="27">
        <v>65</v>
      </c>
      <c r="E44" s="27">
        <v>62</v>
      </c>
      <c r="F44" s="27">
        <v>68</v>
      </c>
      <c r="G44" s="21">
        <f t="shared" si="12"/>
        <v>9.6774193548387011</v>
      </c>
      <c r="H44" s="22">
        <f t="shared" si="13"/>
        <v>-9.3333333333333375</v>
      </c>
    </row>
    <row r="45" spans="1:8" x14ac:dyDescent="0.3">
      <c r="A45" s="25" t="s">
        <v>15</v>
      </c>
      <c r="B45" s="25">
        <v>4</v>
      </c>
      <c r="C45" s="26">
        <v>3</v>
      </c>
      <c r="D45" s="27">
        <v>1</v>
      </c>
      <c r="E45" s="27">
        <v>4</v>
      </c>
      <c r="F45" s="27">
        <v>12</v>
      </c>
      <c r="G45" s="21">
        <f t="shared" si="12"/>
        <v>200</v>
      </c>
      <c r="H45" s="22">
        <f t="shared" si="13"/>
        <v>300</v>
      </c>
    </row>
    <row r="46" spans="1:8" x14ac:dyDescent="0.3">
      <c r="A46" s="25" t="s">
        <v>15</v>
      </c>
      <c r="B46" s="25">
        <v>5</v>
      </c>
      <c r="C46" s="26" t="s">
        <v>11</v>
      </c>
      <c r="D46" s="27" t="s">
        <v>11</v>
      </c>
      <c r="E46" s="27" t="s">
        <v>11</v>
      </c>
      <c r="F46" s="27" t="s">
        <v>11</v>
      </c>
      <c r="G46" s="21" t="s">
        <v>11</v>
      </c>
      <c r="H46" s="22" t="s">
        <v>11</v>
      </c>
    </row>
    <row r="47" spans="1:8" x14ac:dyDescent="0.3">
      <c r="A47" s="28" t="s">
        <v>15</v>
      </c>
      <c r="B47" s="28"/>
      <c r="C47" s="29">
        <v>166</v>
      </c>
      <c r="D47" s="30">
        <v>150</v>
      </c>
      <c r="E47" s="30">
        <v>186</v>
      </c>
      <c r="F47" s="30">
        <v>219</v>
      </c>
      <c r="G47" s="31">
        <f>(F47/E47-1)*100</f>
        <v>17.741935483870975</v>
      </c>
      <c r="H47" s="32">
        <f>(F47/C47-1)*100</f>
        <v>31.92771084337349</v>
      </c>
    </row>
    <row r="48" spans="1:8" x14ac:dyDescent="0.3">
      <c r="A48" s="25" t="s">
        <v>17</v>
      </c>
      <c r="B48" s="25">
        <v>1</v>
      </c>
      <c r="C48" s="26">
        <v>33</v>
      </c>
      <c r="D48" s="27">
        <v>38</v>
      </c>
      <c r="E48" s="27">
        <v>66</v>
      </c>
      <c r="F48" s="27">
        <v>59</v>
      </c>
      <c r="G48" s="21">
        <f>(F48/E48-1)*100</f>
        <v>-10.606060606060607</v>
      </c>
      <c r="H48" s="22">
        <f>(F48/C48-1)*100</f>
        <v>78.787878787878782</v>
      </c>
    </row>
    <row r="49" spans="1:8" x14ac:dyDescent="0.3">
      <c r="A49" s="25" t="s">
        <v>17</v>
      </c>
      <c r="B49" s="25">
        <v>2</v>
      </c>
      <c r="C49" s="26">
        <v>296</v>
      </c>
      <c r="D49" s="27">
        <v>332</v>
      </c>
      <c r="E49" s="27">
        <v>378</v>
      </c>
      <c r="F49" s="27">
        <v>293</v>
      </c>
      <c r="G49" s="21">
        <f t="shared" ref="G49:G51" si="14">(F49/E49-1)*100</f>
        <v>-22.486772486772487</v>
      </c>
      <c r="H49" s="22">
        <f t="shared" ref="H49:H50" si="15">(F49/C49-1)*100</f>
        <v>-1.0135135135135087</v>
      </c>
    </row>
    <row r="50" spans="1:8" x14ac:dyDescent="0.3">
      <c r="A50" s="25" t="s">
        <v>17</v>
      </c>
      <c r="B50" s="25">
        <v>3</v>
      </c>
      <c r="C50" s="26">
        <v>107</v>
      </c>
      <c r="D50" s="27">
        <v>105</v>
      </c>
      <c r="E50" s="27">
        <v>90</v>
      </c>
      <c r="F50" s="27">
        <v>116</v>
      </c>
      <c r="G50" s="21">
        <f t="shared" si="14"/>
        <v>28.888888888888896</v>
      </c>
      <c r="H50" s="22">
        <f t="shared" si="15"/>
        <v>8.411214953271017</v>
      </c>
    </row>
    <row r="51" spans="1:8" x14ac:dyDescent="0.3">
      <c r="A51" s="25" t="s">
        <v>17</v>
      </c>
      <c r="B51" s="25">
        <v>4</v>
      </c>
      <c r="C51" s="26">
        <v>3</v>
      </c>
      <c r="D51" s="27">
        <v>2</v>
      </c>
      <c r="E51" s="27">
        <v>2</v>
      </c>
      <c r="F51" s="27">
        <v>6</v>
      </c>
      <c r="G51" s="21">
        <f t="shared" si="14"/>
        <v>200</v>
      </c>
      <c r="H51" s="22">
        <f>(F51/C51-1)*100</f>
        <v>100</v>
      </c>
    </row>
    <row r="52" spans="1:8" x14ac:dyDescent="0.3">
      <c r="A52" s="28" t="s">
        <v>17</v>
      </c>
      <c r="B52" s="28"/>
      <c r="C52" s="29">
        <v>439</v>
      </c>
      <c r="D52" s="30">
        <v>477</v>
      </c>
      <c r="E52" s="30">
        <v>536</v>
      </c>
      <c r="F52" s="30">
        <v>474</v>
      </c>
      <c r="G52" s="31">
        <f>(F52/E52-1)*100</f>
        <v>-11.567164179104472</v>
      </c>
      <c r="H52" s="32">
        <f>(F52/C52-1)*100</f>
        <v>7.9726651480637845</v>
      </c>
    </row>
    <row r="53" spans="1:8" x14ac:dyDescent="0.3">
      <c r="A53" s="25" t="s">
        <v>19</v>
      </c>
      <c r="B53" s="25">
        <v>1</v>
      </c>
      <c r="C53" s="26">
        <v>17</v>
      </c>
      <c r="D53" s="27">
        <v>12</v>
      </c>
      <c r="E53" s="27">
        <v>16</v>
      </c>
      <c r="F53" s="27">
        <v>27</v>
      </c>
      <c r="G53" s="21">
        <f>(F53/E53-1)*100</f>
        <v>68.75</v>
      </c>
      <c r="H53" s="22">
        <f>(F53/C53-1)*100</f>
        <v>58.823529411764696</v>
      </c>
    </row>
    <row r="54" spans="1:8" x14ac:dyDescent="0.3">
      <c r="A54" s="25" t="s">
        <v>19</v>
      </c>
      <c r="B54" s="25">
        <v>2</v>
      </c>
      <c r="C54" s="26">
        <v>30</v>
      </c>
      <c r="D54" s="27">
        <v>34</v>
      </c>
      <c r="E54" s="27">
        <v>32</v>
      </c>
      <c r="F54" s="27">
        <v>20</v>
      </c>
      <c r="G54" s="21">
        <f t="shared" ref="G54:G55" si="16">(F54/E54-1)*100</f>
        <v>-37.5</v>
      </c>
      <c r="H54" s="22">
        <f t="shared" ref="H54:H55" si="17">(F54/C54-1)*100</f>
        <v>-33.333333333333336</v>
      </c>
    </row>
    <row r="55" spans="1:8" x14ac:dyDescent="0.3">
      <c r="A55" s="25" t="s">
        <v>19</v>
      </c>
      <c r="B55" s="25">
        <v>3</v>
      </c>
      <c r="C55" s="26">
        <v>19</v>
      </c>
      <c r="D55" s="27">
        <v>14</v>
      </c>
      <c r="E55" s="27">
        <v>7</v>
      </c>
      <c r="F55" s="27">
        <v>7</v>
      </c>
      <c r="G55" s="21">
        <f t="shared" si="16"/>
        <v>0</v>
      </c>
      <c r="H55" s="22">
        <f t="shared" si="17"/>
        <v>-63.157894736842103</v>
      </c>
    </row>
    <row r="56" spans="1:8" x14ac:dyDescent="0.3">
      <c r="A56" s="25" t="s">
        <v>19</v>
      </c>
      <c r="B56" s="25">
        <v>4</v>
      </c>
      <c r="C56" s="43" t="s">
        <v>11</v>
      </c>
      <c r="D56" s="44" t="s">
        <v>11</v>
      </c>
      <c r="E56" s="44">
        <v>1</v>
      </c>
      <c r="F56" s="44" t="s">
        <v>11</v>
      </c>
      <c r="G56" s="21" t="s">
        <v>11</v>
      </c>
      <c r="H56" s="22" t="s">
        <v>11</v>
      </c>
    </row>
    <row r="57" spans="1:8" x14ac:dyDescent="0.3">
      <c r="A57" s="45" t="s">
        <v>19</v>
      </c>
      <c r="B57" s="45"/>
      <c r="C57" s="29">
        <v>66</v>
      </c>
      <c r="D57" s="30">
        <v>60</v>
      </c>
      <c r="E57" s="30">
        <v>56</v>
      </c>
      <c r="F57" s="30">
        <v>54</v>
      </c>
      <c r="G57" s="31">
        <f>(F57/E57-1)*100</f>
        <v>-3.5714285714285698</v>
      </c>
      <c r="H57" s="32">
        <f>(F57/C57-1)*100</f>
        <v>-18.181818181818176</v>
      </c>
    </row>
    <row r="58" spans="1:8" x14ac:dyDescent="0.3">
      <c r="A58" s="46" t="s">
        <v>23</v>
      </c>
      <c r="B58" s="47"/>
      <c r="C58" s="48">
        <v>765</v>
      </c>
      <c r="D58" s="48">
        <v>773</v>
      </c>
      <c r="E58" s="48">
        <v>915</v>
      </c>
      <c r="F58" s="48">
        <v>858</v>
      </c>
      <c r="G58" s="36">
        <f>(F58/E58-1)*100</f>
        <v>-6.2295081967213122</v>
      </c>
      <c r="H58" s="37">
        <f>(F58/C58-1)*100</f>
        <v>12.15686274509804</v>
      </c>
    </row>
    <row r="59" spans="1:8" x14ac:dyDescent="0.3">
      <c r="A59" s="49" t="s">
        <v>24</v>
      </c>
      <c r="B59" s="49"/>
      <c r="C59" s="49"/>
      <c r="D59" s="49"/>
      <c r="E59" s="49"/>
      <c r="F59" s="49"/>
      <c r="G59" s="49"/>
      <c r="H59" s="49"/>
    </row>
    <row r="60" spans="1:8" x14ac:dyDescent="0.3">
      <c r="A60" s="25" t="s">
        <v>13</v>
      </c>
      <c r="B60" s="25">
        <v>2</v>
      </c>
      <c r="C60" s="50" t="s">
        <v>11</v>
      </c>
      <c r="D60" s="27" t="s">
        <v>11</v>
      </c>
      <c r="E60" s="27" t="s">
        <v>11</v>
      </c>
      <c r="F60" s="27" t="s">
        <v>11</v>
      </c>
      <c r="G60" s="21" t="s">
        <v>11</v>
      </c>
      <c r="H60" s="22" t="s">
        <v>11</v>
      </c>
    </row>
    <row r="61" spans="1:8" x14ac:dyDescent="0.3">
      <c r="A61" s="25" t="s">
        <v>13</v>
      </c>
      <c r="B61" s="25">
        <v>3</v>
      </c>
      <c r="C61" s="26" t="s">
        <v>11</v>
      </c>
      <c r="D61" s="27">
        <v>1</v>
      </c>
      <c r="E61" s="27" t="s">
        <v>11</v>
      </c>
      <c r="F61" s="27" t="s">
        <v>11</v>
      </c>
      <c r="G61" s="21" t="s">
        <v>11</v>
      </c>
      <c r="H61" s="22" t="s">
        <v>11</v>
      </c>
    </row>
    <row r="62" spans="1:8" x14ac:dyDescent="0.3">
      <c r="A62" s="25" t="s">
        <v>13</v>
      </c>
      <c r="B62" s="25">
        <v>4</v>
      </c>
      <c r="C62" s="26" t="s">
        <v>11</v>
      </c>
      <c r="D62" s="27" t="s">
        <v>11</v>
      </c>
      <c r="E62" s="27" t="s">
        <v>11</v>
      </c>
      <c r="F62" s="27" t="s">
        <v>11</v>
      </c>
      <c r="G62" s="21" t="s">
        <v>11</v>
      </c>
      <c r="H62" s="22" t="s">
        <v>11</v>
      </c>
    </row>
    <row r="63" spans="1:8" x14ac:dyDescent="0.3">
      <c r="A63" s="28" t="s">
        <v>13</v>
      </c>
      <c r="B63" s="28"/>
      <c r="C63" s="29" t="s">
        <v>11</v>
      </c>
      <c r="D63" s="30">
        <v>1</v>
      </c>
      <c r="E63" s="30" t="s">
        <v>11</v>
      </c>
      <c r="F63" s="30" t="s">
        <v>11</v>
      </c>
      <c r="G63" s="31" t="s">
        <v>11</v>
      </c>
      <c r="H63" s="32" t="s">
        <v>11</v>
      </c>
    </row>
    <row r="64" spans="1:8" x14ac:dyDescent="0.3">
      <c r="A64" s="25" t="s">
        <v>15</v>
      </c>
      <c r="B64" s="25">
        <v>2</v>
      </c>
      <c r="C64" s="26">
        <v>3</v>
      </c>
      <c r="D64" s="27">
        <v>2</v>
      </c>
      <c r="E64" s="27" t="s">
        <v>11</v>
      </c>
      <c r="F64" s="27" t="s">
        <v>11</v>
      </c>
      <c r="G64" s="21" t="s">
        <v>11</v>
      </c>
      <c r="H64" s="22" t="s">
        <v>11</v>
      </c>
    </row>
    <row r="65" spans="1:8" x14ac:dyDescent="0.3">
      <c r="A65" s="25" t="s">
        <v>15</v>
      </c>
      <c r="B65" s="25">
        <v>3</v>
      </c>
      <c r="C65" s="26">
        <v>6</v>
      </c>
      <c r="D65" s="27">
        <v>6</v>
      </c>
      <c r="E65" s="27">
        <v>8</v>
      </c>
      <c r="F65" s="27">
        <v>7</v>
      </c>
      <c r="G65" s="21">
        <f t="shared" ref="G65" si="18">(F65/E65-1)*100</f>
        <v>-12.5</v>
      </c>
      <c r="H65" s="22">
        <f t="shared" ref="H65" si="19">(F65/C65-1)*100</f>
        <v>16.666666666666675</v>
      </c>
    </row>
    <row r="66" spans="1:8" x14ac:dyDescent="0.3">
      <c r="A66" s="25" t="s">
        <v>15</v>
      </c>
      <c r="B66" s="25">
        <v>4</v>
      </c>
      <c r="C66" s="26" t="s">
        <v>11</v>
      </c>
      <c r="D66" s="27" t="s">
        <v>11</v>
      </c>
      <c r="E66" s="27">
        <v>2</v>
      </c>
      <c r="F66" s="27" t="s">
        <v>11</v>
      </c>
      <c r="G66" s="21" t="s">
        <v>11</v>
      </c>
      <c r="H66" s="22" t="s">
        <v>11</v>
      </c>
    </row>
    <row r="67" spans="1:8" x14ac:dyDescent="0.3">
      <c r="A67" s="28" t="s">
        <v>16</v>
      </c>
      <c r="B67" s="28"/>
      <c r="C67" s="29">
        <v>9</v>
      </c>
      <c r="D67" s="30">
        <v>8</v>
      </c>
      <c r="E67" s="30">
        <v>10</v>
      </c>
      <c r="F67" s="30">
        <v>7</v>
      </c>
      <c r="G67" s="31">
        <f>(F67/E67-1)*100</f>
        <v>-30.000000000000004</v>
      </c>
      <c r="H67" s="32">
        <f>(F67/C67-1)*100</f>
        <v>-22.222222222222221</v>
      </c>
    </row>
    <row r="68" spans="1:8" x14ac:dyDescent="0.3">
      <c r="A68" s="18" t="s">
        <v>17</v>
      </c>
      <c r="B68" s="18">
        <v>2</v>
      </c>
      <c r="C68" s="26" t="s">
        <v>11</v>
      </c>
      <c r="D68" s="27" t="s">
        <v>11</v>
      </c>
      <c r="E68" s="27" t="s">
        <v>11</v>
      </c>
      <c r="F68" s="27" t="s">
        <v>11</v>
      </c>
      <c r="G68" s="21" t="s">
        <v>11</v>
      </c>
      <c r="H68" s="22" t="s">
        <v>11</v>
      </c>
    </row>
    <row r="69" spans="1:8" x14ac:dyDescent="0.3">
      <c r="A69" s="25" t="s">
        <v>17</v>
      </c>
      <c r="B69" s="25">
        <v>3</v>
      </c>
      <c r="C69" s="43">
        <v>6</v>
      </c>
      <c r="D69" s="44" t="s">
        <v>11</v>
      </c>
      <c r="E69" s="44">
        <v>1</v>
      </c>
      <c r="F69" s="44" t="s">
        <v>11</v>
      </c>
      <c r="G69" s="21" t="s">
        <v>11</v>
      </c>
      <c r="H69" s="22" t="s">
        <v>11</v>
      </c>
    </row>
    <row r="70" spans="1:8" x14ac:dyDescent="0.3">
      <c r="A70" s="25" t="s">
        <v>17</v>
      </c>
      <c r="B70" s="25">
        <v>4</v>
      </c>
      <c r="C70" s="43" t="s">
        <v>11</v>
      </c>
      <c r="D70" s="44" t="s">
        <v>11</v>
      </c>
      <c r="E70" s="44" t="s">
        <v>11</v>
      </c>
      <c r="F70" s="44" t="s">
        <v>11</v>
      </c>
      <c r="G70" s="21" t="s">
        <v>11</v>
      </c>
      <c r="H70" s="22" t="s">
        <v>11</v>
      </c>
    </row>
    <row r="71" spans="1:8" x14ac:dyDescent="0.3">
      <c r="A71" s="28" t="s">
        <v>18</v>
      </c>
      <c r="B71" s="28"/>
      <c r="C71" s="29">
        <v>6</v>
      </c>
      <c r="D71" s="30" t="s">
        <v>11</v>
      </c>
      <c r="E71" s="30">
        <v>1</v>
      </c>
      <c r="F71" s="30" t="s">
        <v>11</v>
      </c>
      <c r="G71" s="31" t="s">
        <v>11</v>
      </c>
      <c r="H71" s="32" t="s">
        <v>11</v>
      </c>
    </row>
    <row r="72" spans="1:8" x14ac:dyDescent="0.3">
      <c r="A72" s="25" t="s">
        <v>19</v>
      </c>
      <c r="B72" s="25">
        <v>1</v>
      </c>
      <c r="C72" s="43" t="s">
        <v>11</v>
      </c>
      <c r="D72" s="27" t="s">
        <v>11</v>
      </c>
      <c r="E72" s="27" t="s">
        <v>11</v>
      </c>
      <c r="F72" s="27">
        <v>1</v>
      </c>
      <c r="G72" s="21" t="s">
        <v>11</v>
      </c>
      <c r="H72" s="22" t="s">
        <v>11</v>
      </c>
    </row>
    <row r="73" spans="1:8" x14ac:dyDescent="0.3">
      <c r="A73" s="18" t="s">
        <v>19</v>
      </c>
      <c r="B73" s="18">
        <v>2</v>
      </c>
      <c r="C73" s="43" t="s">
        <v>11</v>
      </c>
      <c r="D73" s="44" t="s">
        <v>11</v>
      </c>
      <c r="E73" s="44" t="s">
        <v>11</v>
      </c>
      <c r="F73" s="44" t="s">
        <v>11</v>
      </c>
      <c r="G73" s="21" t="s">
        <v>11</v>
      </c>
      <c r="H73" s="22" t="s">
        <v>11</v>
      </c>
    </row>
    <row r="74" spans="1:8" x14ac:dyDescent="0.3">
      <c r="A74" s="18" t="s">
        <v>19</v>
      </c>
      <c r="B74" s="18">
        <v>3</v>
      </c>
      <c r="C74" s="43" t="s">
        <v>11</v>
      </c>
      <c r="D74" s="27" t="s">
        <v>11</v>
      </c>
      <c r="E74" s="27" t="s">
        <v>11</v>
      </c>
      <c r="F74" s="27" t="s">
        <v>11</v>
      </c>
      <c r="G74" s="21" t="s">
        <v>11</v>
      </c>
      <c r="H74" s="22" t="s">
        <v>11</v>
      </c>
    </row>
    <row r="75" spans="1:8" x14ac:dyDescent="0.3">
      <c r="A75" s="51" t="s">
        <v>20</v>
      </c>
      <c r="B75" s="51"/>
      <c r="C75" s="52" t="s">
        <v>11</v>
      </c>
      <c r="D75" s="53" t="s">
        <v>11</v>
      </c>
      <c r="E75" s="53" t="s">
        <v>11</v>
      </c>
      <c r="F75" s="53">
        <v>1</v>
      </c>
      <c r="G75" s="31" t="s">
        <v>11</v>
      </c>
      <c r="H75" s="32" t="s">
        <v>11</v>
      </c>
    </row>
    <row r="76" spans="1:8" x14ac:dyDescent="0.3">
      <c r="A76" s="33" t="s">
        <v>25</v>
      </c>
      <c r="B76" s="34"/>
      <c r="C76" s="35">
        <v>15</v>
      </c>
      <c r="D76" s="35">
        <v>9</v>
      </c>
      <c r="E76" s="35">
        <v>11</v>
      </c>
      <c r="F76" s="35">
        <v>8</v>
      </c>
      <c r="G76" s="36">
        <f>(F76/E76-1)*100</f>
        <v>-27.27272727272727</v>
      </c>
      <c r="H76" s="37">
        <f>(F76/C76-1)*100</f>
        <v>-46.666666666666664</v>
      </c>
    </row>
    <row r="77" spans="1:8" x14ac:dyDescent="0.3">
      <c r="A77" s="38" t="s">
        <v>26</v>
      </c>
      <c r="B77" s="38"/>
      <c r="C77" s="38"/>
      <c r="D77" s="38"/>
      <c r="E77" s="38"/>
      <c r="F77" s="38"/>
      <c r="G77" s="38"/>
      <c r="H77" s="38"/>
    </row>
    <row r="78" spans="1:8" x14ac:dyDescent="0.3">
      <c r="A78" s="39" t="s">
        <v>10</v>
      </c>
      <c r="B78" s="54">
        <v>2</v>
      </c>
      <c r="C78" s="55" t="s">
        <v>11</v>
      </c>
      <c r="D78" s="27" t="s">
        <v>11</v>
      </c>
      <c r="E78" s="56" t="s">
        <v>11</v>
      </c>
      <c r="F78" s="57" t="s">
        <v>11</v>
      </c>
      <c r="G78" s="21" t="s">
        <v>11</v>
      </c>
      <c r="H78" s="22" t="s">
        <v>11</v>
      </c>
    </row>
    <row r="79" spans="1:8" x14ac:dyDescent="0.3">
      <c r="A79" s="39" t="s">
        <v>10</v>
      </c>
      <c r="B79" s="58">
        <v>3</v>
      </c>
      <c r="C79" s="59" t="s">
        <v>11</v>
      </c>
      <c r="D79" s="27" t="s">
        <v>11</v>
      </c>
      <c r="E79" s="27">
        <v>1</v>
      </c>
      <c r="F79" s="60" t="s">
        <v>11</v>
      </c>
      <c r="G79" s="21" t="s">
        <v>11</v>
      </c>
      <c r="H79" s="22" t="s">
        <v>11</v>
      </c>
    </row>
    <row r="80" spans="1:8" x14ac:dyDescent="0.3">
      <c r="A80" s="28" t="s">
        <v>10</v>
      </c>
      <c r="B80" s="28"/>
      <c r="C80" s="61" t="s">
        <v>11</v>
      </c>
      <c r="D80" s="30" t="s">
        <v>11</v>
      </c>
      <c r="E80" s="30">
        <v>1</v>
      </c>
      <c r="F80" s="62" t="s">
        <v>11</v>
      </c>
      <c r="G80" s="31" t="s">
        <v>11</v>
      </c>
      <c r="H80" s="32" t="s">
        <v>11</v>
      </c>
    </row>
    <row r="81" spans="1:8" x14ac:dyDescent="0.3">
      <c r="A81" s="39" t="s">
        <v>13</v>
      </c>
      <c r="B81" s="39">
        <v>1</v>
      </c>
      <c r="C81" s="43" t="s">
        <v>11</v>
      </c>
      <c r="D81" s="27">
        <v>1</v>
      </c>
      <c r="E81" s="27" t="s">
        <v>11</v>
      </c>
      <c r="F81" s="60" t="s">
        <v>11</v>
      </c>
      <c r="G81" s="21" t="s">
        <v>11</v>
      </c>
      <c r="H81" s="22" t="s">
        <v>11</v>
      </c>
    </row>
    <row r="82" spans="1:8" x14ac:dyDescent="0.3">
      <c r="A82" s="25" t="s">
        <v>13</v>
      </c>
      <c r="B82" s="25">
        <v>2</v>
      </c>
      <c r="C82" s="26">
        <v>5</v>
      </c>
      <c r="D82" s="27">
        <v>2</v>
      </c>
      <c r="E82" s="27">
        <v>4</v>
      </c>
      <c r="F82" s="60">
        <v>6</v>
      </c>
      <c r="G82" s="21">
        <f t="shared" ref="G82:G85" si="20">(F82/E82-1)*100</f>
        <v>50</v>
      </c>
      <c r="H82" s="22">
        <f t="shared" ref="H82:H84" si="21">(F82/C82-1)*100</f>
        <v>19.999999999999996</v>
      </c>
    </row>
    <row r="83" spans="1:8" x14ac:dyDescent="0.3">
      <c r="A83" s="25" t="s">
        <v>13</v>
      </c>
      <c r="B83" s="25">
        <v>3</v>
      </c>
      <c r="C83" s="26">
        <v>38</v>
      </c>
      <c r="D83" s="27">
        <v>16</v>
      </c>
      <c r="E83" s="27">
        <v>51</v>
      </c>
      <c r="F83" s="60">
        <v>50</v>
      </c>
      <c r="G83" s="21">
        <f t="shared" si="20"/>
        <v>-1.9607843137254943</v>
      </c>
      <c r="H83" s="22">
        <f t="shared" si="21"/>
        <v>31.578947368421062</v>
      </c>
    </row>
    <row r="84" spans="1:8" x14ac:dyDescent="0.3">
      <c r="A84" s="25" t="s">
        <v>13</v>
      </c>
      <c r="B84" s="25">
        <v>4</v>
      </c>
      <c r="C84" s="26">
        <v>13</v>
      </c>
      <c r="D84" s="27">
        <v>14</v>
      </c>
      <c r="E84" s="27">
        <v>35</v>
      </c>
      <c r="F84" s="60">
        <v>23</v>
      </c>
      <c r="G84" s="21">
        <f t="shared" si="20"/>
        <v>-34.285714285714285</v>
      </c>
      <c r="H84" s="22">
        <f t="shared" si="21"/>
        <v>76.92307692307692</v>
      </c>
    </row>
    <row r="85" spans="1:8" x14ac:dyDescent="0.3">
      <c r="A85" s="18" t="s">
        <v>13</v>
      </c>
      <c r="B85" s="18">
        <v>5</v>
      </c>
      <c r="C85" s="26">
        <v>8</v>
      </c>
      <c r="D85" s="27">
        <v>1</v>
      </c>
      <c r="E85" s="27">
        <v>4</v>
      </c>
      <c r="F85" s="60">
        <v>4</v>
      </c>
      <c r="G85" s="21">
        <f t="shared" si="20"/>
        <v>0</v>
      </c>
      <c r="H85" s="22">
        <f>(F85/C85-1)*100</f>
        <v>-50</v>
      </c>
    </row>
    <row r="86" spans="1:8" x14ac:dyDescent="0.3">
      <c r="A86" s="28" t="s">
        <v>14</v>
      </c>
      <c r="B86" s="28"/>
      <c r="C86" s="29">
        <v>64</v>
      </c>
      <c r="D86" s="30">
        <v>34</v>
      </c>
      <c r="E86" s="30">
        <v>94</v>
      </c>
      <c r="F86" s="62">
        <v>83</v>
      </c>
      <c r="G86" s="31">
        <f>(F86/E86-1)*100</f>
        <v>-11.702127659574469</v>
      </c>
      <c r="H86" s="32">
        <f>(F86/C86-1)*100</f>
        <v>29.6875</v>
      </c>
    </row>
    <row r="87" spans="1:8" x14ac:dyDescent="0.3">
      <c r="A87" s="25" t="s">
        <v>15</v>
      </c>
      <c r="B87" s="25">
        <v>1</v>
      </c>
      <c r="C87" s="26">
        <v>3</v>
      </c>
      <c r="D87" s="27">
        <v>1</v>
      </c>
      <c r="E87" s="27">
        <v>1</v>
      </c>
      <c r="F87" s="60" t="s">
        <v>11</v>
      </c>
      <c r="G87" s="21" t="s">
        <v>11</v>
      </c>
      <c r="H87" s="22" t="s">
        <v>11</v>
      </c>
    </row>
    <row r="88" spans="1:8" x14ac:dyDescent="0.3">
      <c r="A88" s="25" t="s">
        <v>15</v>
      </c>
      <c r="B88" s="25">
        <v>2</v>
      </c>
      <c r="C88" s="26">
        <v>35</v>
      </c>
      <c r="D88" s="27">
        <v>38</v>
      </c>
      <c r="E88" s="27">
        <v>26</v>
      </c>
      <c r="F88" s="60">
        <v>31</v>
      </c>
      <c r="G88" s="21">
        <f t="shared" ref="G88:G91" si="22">(F88/E88-1)*100</f>
        <v>19.23076923076923</v>
      </c>
      <c r="H88" s="22">
        <f t="shared" ref="H88:H91" si="23">(F88/C88-1)*100</f>
        <v>-11.428571428571432</v>
      </c>
    </row>
    <row r="89" spans="1:8" x14ac:dyDescent="0.3">
      <c r="A89" s="25" t="s">
        <v>15</v>
      </c>
      <c r="B89" s="25">
        <v>3</v>
      </c>
      <c r="C89" s="26">
        <v>145</v>
      </c>
      <c r="D89" s="27">
        <v>117</v>
      </c>
      <c r="E89" s="27">
        <v>101</v>
      </c>
      <c r="F89" s="60">
        <v>153</v>
      </c>
      <c r="G89" s="21">
        <f t="shared" si="22"/>
        <v>51.485148514851488</v>
      </c>
      <c r="H89" s="22">
        <f t="shared" si="23"/>
        <v>5.5172413793103559</v>
      </c>
    </row>
    <row r="90" spans="1:8" x14ac:dyDescent="0.3">
      <c r="A90" s="25" t="s">
        <v>15</v>
      </c>
      <c r="B90" s="25">
        <v>4</v>
      </c>
      <c r="C90" s="26">
        <v>118</v>
      </c>
      <c r="D90" s="27">
        <v>92</v>
      </c>
      <c r="E90" s="27">
        <v>163</v>
      </c>
      <c r="F90" s="60">
        <v>152</v>
      </c>
      <c r="G90" s="21">
        <f t="shared" si="22"/>
        <v>-6.7484662576687171</v>
      </c>
      <c r="H90" s="22">
        <f t="shared" si="23"/>
        <v>28.813559322033889</v>
      </c>
    </row>
    <row r="91" spans="1:8" x14ac:dyDescent="0.3">
      <c r="A91" s="25" t="s">
        <v>15</v>
      </c>
      <c r="B91" s="25">
        <v>5</v>
      </c>
      <c r="C91" s="26">
        <v>13</v>
      </c>
      <c r="D91" s="27">
        <v>18</v>
      </c>
      <c r="E91" s="27">
        <v>19</v>
      </c>
      <c r="F91" s="60">
        <v>9</v>
      </c>
      <c r="G91" s="21">
        <f t="shared" si="22"/>
        <v>-52.631578947368432</v>
      </c>
      <c r="H91" s="22">
        <f t="shared" si="23"/>
        <v>-30.76923076923077</v>
      </c>
    </row>
    <row r="92" spans="1:8" x14ac:dyDescent="0.3">
      <c r="A92" s="28" t="s">
        <v>16</v>
      </c>
      <c r="B92" s="28"/>
      <c r="C92" s="29">
        <v>314</v>
      </c>
      <c r="D92" s="30">
        <v>266</v>
      </c>
      <c r="E92" s="30">
        <v>310</v>
      </c>
      <c r="F92" s="62">
        <v>345</v>
      </c>
      <c r="G92" s="31">
        <f>(F92/E92-1)*100</f>
        <v>11.290322580645151</v>
      </c>
      <c r="H92" s="32">
        <f>(F92/C92-1)*100</f>
        <v>9.8726114649681627</v>
      </c>
    </row>
    <row r="93" spans="1:8" x14ac:dyDescent="0.3">
      <c r="A93" s="25" t="s">
        <v>17</v>
      </c>
      <c r="B93" s="25">
        <v>1</v>
      </c>
      <c r="C93" s="26">
        <v>33</v>
      </c>
      <c r="D93" s="27">
        <v>16</v>
      </c>
      <c r="E93" s="27">
        <v>22</v>
      </c>
      <c r="F93" s="60">
        <v>28</v>
      </c>
      <c r="G93" s="21">
        <f>(F93/E93-1)*100</f>
        <v>27.27272727272727</v>
      </c>
      <c r="H93" s="22">
        <f>(F93/C93-1)*100</f>
        <v>-15.151515151515149</v>
      </c>
    </row>
    <row r="94" spans="1:8" x14ac:dyDescent="0.3">
      <c r="A94" s="25" t="s">
        <v>17</v>
      </c>
      <c r="B94" s="25">
        <v>2</v>
      </c>
      <c r="C94" s="26">
        <v>432</v>
      </c>
      <c r="D94" s="27">
        <v>450</v>
      </c>
      <c r="E94" s="27">
        <v>304</v>
      </c>
      <c r="F94" s="60">
        <v>378</v>
      </c>
      <c r="G94" s="21">
        <f t="shared" ref="G94:G97" si="24">(F94/E94-1)*100</f>
        <v>24.342105263157897</v>
      </c>
      <c r="H94" s="22">
        <f t="shared" ref="H94:H97" si="25">(F94/C94-1)*100</f>
        <v>-12.5</v>
      </c>
    </row>
    <row r="95" spans="1:8" x14ac:dyDescent="0.3">
      <c r="A95" s="25" t="s">
        <v>17</v>
      </c>
      <c r="B95" s="25">
        <v>3</v>
      </c>
      <c r="C95" s="26">
        <v>1543</v>
      </c>
      <c r="D95" s="27">
        <v>1342</v>
      </c>
      <c r="E95" s="27">
        <v>1054</v>
      </c>
      <c r="F95" s="60">
        <v>1193</v>
      </c>
      <c r="G95" s="21">
        <f t="shared" si="24"/>
        <v>13.187855787476277</v>
      </c>
      <c r="H95" s="22">
        <f t="shared" si="25"/>
        <v>-22.683084899546337</v>
      </c>
    </row>
    <row r="96" spans="1:8" x14ac:dyDescent="0.3">
      <c r="A96" s="25" t="s">
        <v>17</v>
      </c>
      <c r="B96" s="25">
        <v>4</v>
      </c>
      <c r="C96" s="26">
        <v>313</v>
      </c>
      <c r="D96" s="27">
        <v>471</v>
      </c>
      <c r="E96" s="27">
        <v>446</v>
      </c>
      <c r="F96" s="60">
        <v>420</v>
      </c>
      <c r="G96" s="21">
        <f t="shared" si="24"/>
        <v>-5.8295964125560484</v>
      </c>
      <c r="H96" s="22">
        <f t="shared" si="25"/>
        <v>34.185303514377011</v>
      </c>
    </row>
    <row r="97" spans="1:8" x14ac:dyDescent="0.3">
      <c r="A97" s="25" t="s">
        <v>17</v>
      </c>
      <c r="B97" s="25">
        <v>5</v>
      </c>
      <c r="C97" s="26">
        <v>10</v>
      </c>
      <c r="D97" s="27">
        <v>16</v>
      </c>
      <c r="E97" s="27">
        <v>18</v>
      </c>
      <c r="F97" s="60">
        <v>10</v>
      </c>
      <c r="G97" s="21">
        <f t="shared" si="24"/>
        <v>-44.444444444444443</v>
      </c>
      <c r="H97" s="22">
        <f t="shared" si="25"/>
        <v>0</v>
      </c>
    </row>
    <row r="98" spans="1:8" x14ac:dyDescent="0.3">
      <c r="A98" s="28" t="s">
        <v>18</v>
      </c>
      <c r="B98" s="28"/>
      <c r="C98" s="29">
        <v>2331</v>
      </c>
      <c r="D98" s="30">
        <v>2295</v>
      </c>
      <c r="E98" s="30">
        <v>1844</v>
      </c>
      <c r="F98" s="62">
        <v>2029</v>
      </c>
      <c r="G98" s="31">
        <f>(F98/E98-1)*100</f>
        <v>10.032537960954446</v>
      </c>
      <c r="H98" s="32">
        <f>(F98/C98-1)*100</f>
        <v>-12.95581295581295</v>
      </c>
    </row>
    <row r="99" spans="1:8" x14ac:dyDescent="0.3">
      <c r="A99" s="25" t="s">
        <v>19</v>
      </c>
      <c r="B99" s="25">
        <v>1</v>
      </c>
      <c r="C99" s="26">
        <v>748</v>
      </c>
      <c r="D99" s="27">
        <v>669</v>
      </c>
      <c r="E99" s="27">
        <v>481</v>
      </c>
      <c r="F99" s="60">
        <v>549</v>
      </c>
      <c r="G99" s="21">
        <f>(F99/E99-1)*100</f>
        <v>14.137214137214137</v>
      </c>
      <c r="H99" s="22">
        <f>(F99/C99-1)*100</f>
        <v>-26.604278074866304</v>
      </c>
    </row>
    <row r="100" spans="1:8" x14ac:dyDescent="0.3">
      <c r="A100" s="25" t="s">
        <v>19</v>
      </c>
      <c r="B100" s="25">
        <v>2</v>
      </c>
      <c r="C100" s="26">
        <v>1099</v>
      </c>
      <c r="D100" s="27">
        <v>1062</v>
      </c>
      <c r="E100" s="27">
        <v>817</v>
      </c>
      <c r="F100" s="60">
        <v>975</v>
      </c>
      <c r="G100" s="21">
        <f t="shared" ref="G100:G102" si="26">(F100/E100-1)*100</f>
        <v>19.339045287637703</v>
      </c>
      <c r="H100" s="22">
        <f t="shared" ref="H100:H102" si="27">(F100/C100-1)*100</f>
        <v>-11.28298453139217</v>
      </c>
    </row>
    <row r="101" spans="1:8" x14ac:dyDescent="0.3">
      <c r="A101" s="25" t="s">
        <v>19</v>
      </c>
      <c r="B101" s="25">
        <v>3</v>
      </c>
      <c r="C101" s="26">
        <v>779</v>
      </c>
      <c r="D101" s="27">
        <v>676</v>
      </c>
      <c r="E101" s="27">
        <v>598</v>
      </c>
      <c r="F101" s="60">
        <v>553</v>
      </c>
      <c r="G101" s="21">
        <f t="shared" si="26"/>
        <v>-7.5250836120401292</v>
      </c>
      <c r="H101" s="22">
        <f t="shared" si="27"/>
        <v>-29.01155327342747</v>
      </c>
    </row>
    <row r="102" spans="1:8" x14ac:dyDescent="0.3">
      <c r="A102" s="25" t="s">
        <v>19</v>
      </c>
      <c r="B102" s="25">
        <v>4</v>
      </c>
      <c r="C102" s="26">
        <v>56</v>
      </c>
      <c r="D102" s="27">
        <v>58</v>
      </c>
      <c r="E102" s="27">
        <v>59</v>
      </c>
      <c r="F102" s="60">
        <v>56</v>
      </c>
      <c r="G102" s="21">
        <f t="shared" si="26"/>
        <v>-5.0847457627118615</v>
      </c>
      <c r="H102" s="22">
        <f t="shared" si="27"/>
        <v>0</v>
      </c>
    </row>
    <row r="103" spans="1:8" x14ac:dyDescent="0.3">
      <c r="A103" s="25" t="s">
        <v>19</v>
      </c>
      <c r="B103" s="25">
        <v>5</v>
      </c>
      <c r="C103" s="43" t="s">
        <v>11</v>
      </c>
      <c r="D103" s="44" t="s">
        <v>11</v>
      </c>
      <c r="E103" s="44" t="s">
        <v>11</v>
      </c>
      <c r="F103" s="63" t="s">
        <v>11</v>
      </c>
      <c r="G103" s="21" t="s">
        <v>11</v>
      </c>
      <c r="H103" s="22" t="s">
        <v>11</v>
      </c>
    </row>
    <row r="104" spans="1:8" x14ac:dyDescent="0.3">
      <c r="A104" s="28" t="s">
        <v>20</v>
      </c>
      <c r="B104" s="28"/>
      <c r="C104" s="29">
        <v>2682</v>
      </c>
      <c r="D104" s="30">
        <v>2465</v>
      </c>
      <c r="E104" s="30">
        <v>1955</v>
      </c>
      <c r="F104" s="62">
        <v>2133</v>
      </c>
      <c r="G104" s="31">
        <f>(F104/E104-1)*100</f>
        <v>9.1048593350383733</v>
      </c>
      <c r="H104" s="32">
        <f>(F104/C104-1)*100</f>
        <v>-20.469798657718119</v>
      </c>
    </row>
    <row r="105" spans="1:8" x14ac:dyDescent="0.3">
      <c r="A105" s="33" t="s">
        <v>27</v>
      </c>
      <c r="B105" s="34"/>
      <c r="C105" s="35">
        <v>5391</v>
      </c>
      <c r="D105" s="35">
        <v>5060</v>
      </c>
      <c r="E105" s="35">
        <v>4204</v>
      </c>
      <c r="F105" s="35">
        <v>4590</v>
      </c>
      <c r="G105" s="36">
        <f>(F105/E105-1)*100</f>
        <v>9.1817316841103604</v>
      </c>
      <c r="H105" s="37">
        <f>(F105/C105-1)*100</f>
        <v>-14.85809682804674</v>
      </c>
    </row>
    <row r="106" spans="1:8" x14ac:dyDescent="0.3">
      <c r="A106" s="38" t="s">
        <v>28</v>
      </c>
      <c r="B106" s="38"/>
      <c r="C106" s="38"/>
      <c r="D106" s="38"/>
      <c r="E106" s="38"/>
      <c r="F106" s="38"/>
      <c r="G106" s="38"/>
      <c r="H106" s="38"/>
    </row>
    <row r="107" spans="1:8" x14ac:dyDescent="0.3">
      <c r="A107" s="39" t="s">
        <v>10</v>
      </c>
      <c r="B107" s="39">
        <v>2</v>
      </c>
      <c r="C107" s="40" t="s">
        <v>11</v>
      </c>
      <c r="D107" s="64" t="s">
        <v>11</v>
      </c>
      <c r="E107" s="64">
        <v>1</v>
      </c>
      <c r="F107" s="65" t="s">
        <v>11</v>
      </c>
      <c r="G107" s="21" t="s">
        <v>11</v>
      </c>
      <c r="H107" s="22" t="s">
        <v>11</v>
      </c>
    </row>
    <row r="108" spans="1:8" x14ac:dyDescent="0.3">
      <c r="A108" s="25" t="s">
        <v>10</v>
      </c>
      <c r="B108" s="25">
        <v>3</v>
      </c>
      <c r="C108" s="26" t="s">
        <v>11</v>
      </c>
      <c r="D108" s="27" t="s">
        <v>11</v>
      </c>
      <c r="E108" s="27" t="s">
        <v>11</v>
      </c>
      <c r="F108" s="60" t="s">
        <v>11</v>
      </c>
      <c r="G108" s="21" t="s">
        <v>11</v>
      </c>
      <c r="H108" s="22" t="s">
        <v>11</v>
      </c>
    </row>
    <row r="109" spans="1:8" x14ac:dyDescent="0.3">
      <c r="A109" s="25" t="s">
        <v>10</v>
      </c>
      <c r="B109" s="25">
        <v>4</v>
      </c>
      <c r="C109" s="26" t="s">
        <v>11</v>
      </c>
      <c r="D109" s="27">
        <v>1</v>
      </c>
      <c r="E109" s="27" t="s">
        <v>11</v>
      </c>
      <c r="F109" s="60" t="s">
        <v>11</v>
      </c>
      <c r="G109" s="21" t="s">
        <v>11</v>
      </c>
      <c r="H109" s="22" t="s">
        <v>11</v>
      </c>
    </row>
    <row r="110" spans="1:8" x14ac:dyDescent="0.3">
      <c r="A110" s="25" t="s">
        <v>10</v>
      </c>
      <c r="B110" s="25">
        <v>5</v>
      </c>
      <c r="C110" s="26" t="s">
        <v>11</v>
      </c>
      <c r="D110" s="27" t="s">
        <v>11</v>
      </c>
      <c r="E110" s="27" t="s">
        <v>11</v>
      </c>
      <c r="F110" s="60" t="s">
        <v>11</v>
      </c>
      <c r="G110" s="21" t="s">
        <v>11</v>
      </c>
      <c r="H110" s="22" t="s">
        <v>11</v>
      </c>
    </row>
    <row r="111" spans="1:8" x14ac:dyDescent="0.3">
      <c r="A111" s="28" t="s">
        <v>10</v>
      </c>
      <c r="B111" s="28"/>
      <c r="C111" s="29" t="s">
        <v>11</v>
      </c>
      <c r="D111" s="30">
        <v>1</v>
      </c>
      <c r="E111" s="30">
        <v>1</v>
      </c>
      <c r="F111" s="62" t="s">
        <v>11</v>
      </c>
      <c r="G111" s="31" t="s">
        <v>11</v>
      </c>
      <c r="H111" s="32" t="s">
        <v>11</v>
      </c>
    </row>
    <row r="112" spans="1:8" x14ac:dyDescent="0.3">
      <c r="A112" s="18" t="s">
        <v>13</v>
      </c>
      <c r="B112" s="18">
        <v>1</v>
      </c>
      <c r="C112" s="26">
        <v>2</v>
      </c>
      <c r="D112" s="27" t="s">
        <v>11</v>
      </c>
      <c r="E112" s="27">
        <v>1</v>
      </c>
      <c r="F112" s="60">
        <v>1</v>
      </c>
      <c r="G112" s="21">
        <f>(F112/E112-1)*100</f>
        <v>0</v>
      </c>
      <c r="H112" s="22">
        <f>(F112/C112-1)*100</f>
        <v>-50</v>
      </c>
    </row>
    <row r="113" spans="1:8" x14ac:dyDescent="0.3">
      <c r="A113" s="25" t="s">
        <v>13</v>
      </c>
      <c r="B113" s="25">
        <v>2</v>
      </c>
      <c r="C113" s="26">
        <v>4</v>
      </c>
      <c r="D113" s="27">
        <v>2</v>
      </c>
      <c r="E113" s="27">
        <v>17</v>
      </c>
      <c r="F113" s="60">
        <v>5</v>
      </c>
      <c r="G113" s="21">
        <f>(F113/E113-1)*100</f>
        <v>-70.588235294117638</v>
      </c>
      <c r="H113" s="22">
        <f>(F113/C113-1)*100</f>
        <v>25</v>
      </c>
    </row>
    <row r="114" spans="1:8" x14ac:dyDescent="0.3">
      <c r="A114" s="25" t="s">
        <v>13</v>
      </c>
      <c r="B114" s="25">
        <v>3</v>
      </c>
      <c r="C114" s="26">
        <v>61</v>
      </c>
      <c r="D114" s="27">
        <v>30</v>
      </c>
      <c r="E114" s="27">
        <v>114</v>
      </c>
      <c r="F114" s="60">
        <v>62</v>
      </c>
      <c r="G114" s="21">
        <f t="shared" ref="G114:G116" si="28">(F114/E114-1)*100</f>
        <v>-45.614035087719294</v>
      </c>
      <c r="H114" s="22">
        <f t="shared" ref="H114:H116" si="29">(F114/C114-1)*100</f>
        <v>1.6393442622950838</v>
      </c>
    </row>
    <row r="115" spans="1:8" x14ac:dyDescent="0.3">
      <c r="A115" s="25" t="s">
        <v>13</v>
      </c>
      <c r="B115" s="25">
        <v>4</v>
      </c>
      <c r="C115" s="26">
        <v>21</v>
      </c>
      <c r="D115" s="27">
        <v>12</v>
      </c>
      <c r="E115" s="27">
        <v>66</v>
      </c>
      <c r="F115" s="60">
        <v>28</v>
      </c>
      <c r="G115" s="21">
        <f t="shared" si="28"/>
        <v>-57.575757575757571</v>
      </c>
      <c r="H115" s="22">
        <f t="shared" si="29"/>
        <v>33.333333333333329</v>
      </c>
    </row>
    <row r="116" spans="1:8" x14ac:dyDescent="0.3">
      <c r="A116" s="18" t="s">
        <v>13</v>
      </c>
      <c r="B116" s="18">
        <v>5</v>
      </c>
      <c r="C116" s="43">
        <v>3</v>
      </c>
      <c r="D116" s="44">
        <v>1</v>
      </c>
      <c r="E116" s="44">
        <v>4</v>
      </c>
      <c r="F116" s="63">
        <v>3</v>
      </c>
      <c r="G116" s="21">
        <f t="shared" si="28"/>
        <v>-25</v>
      </c>
      <c r="H116" s="22">
        <f t="shared" si="29"/>
        <v>0</v>
      </c>
    </row>
    <row r="117" spans="1:8" x14ac:dyDescent="0.3">
      <c r="A117" s="28" t="s">
        <v>13</v>
      </c>
      <c r="B117" s="28"/>
      <c r="C117" s="29">
        <v>91</v>
      </c>
      <c r="D117" s="30">
        <v>45</v>
      </c>
      <c r="E117" s="30">
        <v>202</v>
      </c>
      <c r="F117" s="62">
        <v>99</v>
      </c>
      <c r="G117" s="31">
        <f>(F117/E117-1)*100</f>
        <v>-50.990099009900987</v>
      </c>
      <c r="H117" s="32">
        <f>(F117/C117-1)*100</f>
        <v>8.7912087912087813</v>
      </c>
    </row>
    <row r="118" spans="1:8" x14ac:dyDescent="0.3">
      <c r="A118" s="18" t="s">
        <v>15</v>
      </c>
      <c r="B118" s="18">
        <v>1</v>
      </c>
      <c r="C118" s="26" t="s">
        <v>11</v>
      </c>
      <c r="D118" s="27">
        <v>2</v>
      </c>
      <c r="E118" s="27">
        <v>2</v>
      </c>
      <c r="F118" s="60">
        <v>1</v>
      </c>
      <c r="G118" s="21">
        <f>(F118/E118-1)*100</f>
        <v>-50</v>
      </c>
      <c r="H118" s="22" t="s">
        <v>11</v>
      </c>
    </row>
    <row r="119" spans="1:8" x14ac:dyDescent="0.3">
      <c r="A119" s="25" t="s">
        <v>15</v>
      </c>
      <c r="B119" s="25">
        <v>2</v>
      </c>
      <c r="C119" s="26">
        <v>54</v>
      </c>
      <c r="D119" s="27">
        <v>29</v>
      </c>
      <c r="E119" s="27">
        <v>36</v>
      </c>
      <c r="F119" s="60">
        <v>35</v>
      </c>
      <c r="G119" s="21">
        <f t="shared" ref="G119:G122" si="30">(F119/E119-1)*100</f>
        <v>-2.777777777777779</v>
      </c>
      <c r="H119" s="22">
        <f t="shared" ref="H119:H122" si="31">(F119/C119-1)*100</f>
        <v>-35.185185185185183</v>
      </c>
    </row>
    <row r="120" spans="1:8" x14ac:dyDescent="0.3">
      <c r="A120" s="25" t="s">
        <v>15</v>
      </c>
      <c r="B120" s="25">
        <v>3</v>
      </c>
      <c r="C120" s="26">
        <v>240</v>
      </c>
      <c r="D120" s="27">
        <v>158</v>
      </c>
      <c r="E120" s="27">
        <v>260</v>
      </c>
      <c r="F120" s="60">
        <v>224</v>
      </c>
      <c r="G120" s="21">
        <f t="shared" si="30"/>
        <v>-13.846153846153841</v>
      </c>
      <c r="H120" s="22">
        <f t="shared" si="31"/>
        <v>-6.6666666666666652</v>
      </c>
    </row>
    <row r="121" spans="1:8" x14ac:dyDescent="0.3">
      <c r="A121" s="25" t="s">
        <v>15</v>
      </c>
      <c r="B121" s="25">
        <v>4</v>
      </c>
      <c r="C121" s="26">
        <v>112</v>
      </c>
      <c r="D121" s="27">
        <v>95</v>
      </c>
      <c r="E121" s="27">
        <v>145</v>
      </c>
      <c r="F121" s="60">
        <v>155</v>
      </c>
      <c r="G121" s="21">
        <f t="shared" si="30"/>
        <v>6.8965517241379226</v>
      </c>
      <c r="H121" s="22">
        <f t="shared" si="31"/>
        <v>38.392857142857139</v>
      </c>
    </row>
    <row r="122" spans="1:8" x14ac:dyDescent="0.3">
      <c r="A122" s="25" t="s">
        <v>15</v>
      </c>
      <c r="B122" s="25">
        <v>5</v>
      </c>
      <c r="C122" s="26">
        <v>8</v>
      </c>
      <c r="D122" s="27">
        <v>8</v>
      </c>
      <c r="E122" s="27">
        <v>6</v>
      </c>
      <c r="F122" s="60">
        <v>7</v>
      </c>
      <c r="G122" s="21">
        <f t="shared" si="30"/>
        <v>16.666666666666675</v>
      </c>
      <c r="H122" s="22">
        <f t="shared" si="31"/>
        <v>-12.5</v>
      </c>
    </row>
    <row r="123" spans="1:8" x14ac:dyDescent="0.3">
      <c r="A123" s="28" t="s">
        <v>16</v>
      </c>
      <c r="B123" s="28"/>
      <c r="C123" s="29">
        <v>414</v>
      </c>
      <c r="D123" s="30">
        <v>292</v>
      </c>
      <c r="E123" s="30">
        <v>449</v>
      </c>
      <c r="F123" s="62">
        <v>422</v>
      </c>
      <c r="G123" s="31">
        <f>(F123/E123-1)*100</f>
        <v>-6.0133630289532336</v>
      </c>
      <c r="H123" s="32">
        <f>(F123/C123-1)*100</f>
        <v>1.9323671497584627</v>
      </c>
    </row>
    <row r="124" spans="1:8" x14ac:dyDescent="0.3">
      <c r="A124" s="25" t="s">
        <v>17</v>
      </c>
      <c r="B124" s="25">
        <v>1</v>
      </c>
      <c r="C124" s="26">
        <v>14</v>
      </c>
      <c r="D124" s="27">
        <v>6</v>
      </c>
      <c r="E124" s="27">
        <v>4</v>
      </c>
      <c r="F124" s="60">
        <v>23</v>
      </c>
      <c r="G124" s="21">
        <f>(F124/E124-1)*100</f>
        <v>475</v>
      </c>
      <c r="H124" s="22">
        <f>(F124/C124-1)*100</f>
        <v>64.285714285714278</v>
      </c>
    </row>
    <row r="125" spans="1:8" x14ac:dyDescent="0.3">
      <c r="A125" s="25" t="s">
        <v>17</v>
      </c>
      <c r="B125" s="25">
        <v>2</v>
      </c>
      <c r="C125" s="26">
        <v>176</v>
      </c>
      <c r="D125" s="27">
        <v>195</v>
      </c>
      <c r="E125" s="27">
        <v>181</v>
      </c>
      <c r="F125" s="60">
        <v>224</v>
      </c>
      <c r="G125" s="21">
        <f t="shared" ref="G125:G128" si="32">(F125/E125-1)*100</f>
        <v>23.756906077348063</v>
      </c>
      <c r="H125" s="22">
        <f t="shared" ref="H125:H126" si="33">(F125/C125-1)*100</f>
        <v>27.27272727272727</v>
      </c>
    </row>
    <row r="126" spans="1:8" x14ac:dyDescent="0.3">
      <c r="A126" s="25" t="s">
        <v>17</v>
      </c>
      <c r="B126" s="25">
        <v>3</v>
      </c>
      <c r="C126" s="26">
        <v>717</v>
      </c>
      <c r="D126" s="27">
        <v>528</v>
      </c>
      <c r="E126" s="27">
        <v>464</v>
      </c>
      <c r="F126" s="60">
        <v>615</v>
      </c>
      <c r="G126" s="21">
        <f t="shared" si="32"/>
        <v>32.543103448275865</v>
      </c>
      <c r="H126" s="22">
        <f t="shared" si="33"/>
        <v>-14.225941422594147</v>
      </c>
    </row>
    <row r="127" spans="1:8" x14ac:dyDescent="0.3">
      <c r="A127" s="25" t="s">
        <v>17</v>
      </c>
      <c r="B127" s="25">
        <v>4</v>
      </c>
      <c r="C127" s="26">
        <v>152</v>
      </c>
      <c r="D127" s="27">
        <v>183</v>
      </c>
      <c r="E127" s="27">
        <v>153</v>
      </c>
      <c r="F127" s="60">
        <v>163</v>
      </c>
      <c r="G127" s="21">
        <f t="shared" si="32"/>
        <v>6.5359477124182996</v>
      </c>
      <c r="H127" s="22">
        <f>(F127/C127-1)*100</f>
        <v>7.2368421052631637</v>
      </c>
    </row>
    <row r="128" spans="1:8" x14ac:dyDescent="0.3">
      <c r="A128" s="25" t="s">
        <v>17</v>
      </c>
      <c r="B128" s="25">
        <v>5</v>
      </c>
      <c r="C128" s="26">
        <v>5</v>
      </c>
      <c r="D128" s="27">
        <v>3</v>
      </c>
      <c r="E128" s="27">
        <v>3</v>
      </c>
      <c r="F128" s="60">
        <v>2</v>
      </c>
      <c r="G128" s="21">
        <f t="shared" si="32"/>
        <v>-33.333333333333336</v>
      </c>
      <c r="H128" s="22">
        <f>(F128/C128-1)*100</f>
        <v>-60</v>
      </c>
    </row>
    <row r="129" spans="1:8" x14ac:dyDescent="0.3">
      <c r="A129" s="28" t="s">
        <v>18</v>
      </c>
      <c r="B129" s="28"/>
      <c r="C129" s="29">
        <v>1064</v>
      </c>
      <c r="D129" s="30">
        <v>915</v>
      </c>
      <c r="E129" s="30">
        <v>805</v>
      </c>
      <c r="F129" s="62">
        <v>1027</v>
      </c>
      <c r="G129" s="31">
        <f>(F129/E129-1)*100</f>
        <v>27.577639751552784</v>
      </c>
      <c r="H129" s="32">
        <f>(F129/C129-1)*100</f>
        <v>-3.4774436090225569</v>
      </c>
    </row>
    <row r="130" spans="1:8" x14ac:dyDescent="0.3">
      <c r="A130" s="25" t="s">
        <v>19</v>
      </c>
      <c r="B130" s="25">
        <v>1</v>
      </c>
      <c r="C130" s="26">
        <v>44</v>
      </c>
      <c r="D130" s="27">
        <v>33</v>
      </c>
      <c r="E130" s="27">
        <v>29</v>
      </c>
      <c r="F130" s="60">
        <v>46</v>
      </c>
      <c r="G130" s="21">
        <f>(F130/E130-1)*100</f>
        <v>58.62068965517242</v>
      </c>
      <c r="H130" s="22">
        <f>(F130/C130-1)*100</f>
        <v>4.5454545454545414</v>
      </c>
    </row>
    <row r="131" spans="1:8" x14ac:dyDescent="0.3">
      <c r="A131" s="25" t="s">
        <v>19</v>
      </c>
      <c r="B131" s="25">
        <v>2</v>
      </c>
      <c r="C131" s="26">
        <v>151</v>
      </c>
      <c r="D131" s="27">
        <v>139</v>
      </c>
      <c r="E131" s="27">
        <v>126</v>
      </c>
      <c r="F131" s="60">
        <v>151</v>
      </c>
      <c r="G131" s="21">
        <f t="shared" ref="G131:G133" si="34">(F131/E131-1)*100</f>
        <v>19.841269841269838</v>
      </c>
      <c r="H131" s="22">
        <f t="shared" ref="H131:H133" si="35">(F131/C131-1)*100</f>
        <v>0</v>
      </c>
    </row>
    <row r="132" spans="1:8" x14ac:dyDescent="0.3">
      <c r="A132" s="25" t="s">
        <v>19</v>
      </c>
      <c r="B132" s="25">
        <v>3</v>
      </c>
      <c r="C132" s="26">
        <v>172</v>
      </c>
      <c r="D132" s="27">
        <v>112</v>
      </c>
      <c r="E132" s="27">
        <v>94</v>
      </c>
      <c r="F132" s="60">
        <v>89</v>
      </c>
      <c r="G132" s="21">
        <f t="shared" si="34"/>
        <v>-5.3191489361702153</v>
      </c>
      <c r="H132" s="22">
        <f t="shared" si="35"/>
        <v>-48.255813953488371</v>
      </c>
    </row>
    <row r="133" spans="1:8" x14ac:dyDescent="0.3">
      <c r="A133" s="25" t="s">
        <v>19</v>
      </c>
      <c r="B133" s="25">
        <v>4</v>
      </c>
      <c r="C133" s="26">
        <v>32</v>
      </c>
      <c r="D133" s="27">
        <v>17</v>
      </c>
      <c r="E133" s="27">
        <v>8</v>
      </c>
      <c r="F133" s="60">
        <v>11</v>
      </c>
      <c r="G133" s="21">
        <f t="shared" si="34"/>
        <v>37.5</v>
      </c>
      <c r="H133" s="22">
        <f t="shared" si="35"/>
        <v>-65.625</v>
      </c>
    </row>
    <row r="134" spans="1:8" x14ac:dyDescent="0.3">
      <c r="A134" s="25" t="s">
        <v>19</v>
      </c>
      <c r="B134" s="25">
        <v>5</v>
      </c>
      <c r="C134" s="43" t="s">
        <v>11</v>
      </c>
      <c r="D134" s="27" t="s">
        <v>11</v>
      </c>
      <c r="E134" s="66" t="s">
        <v>11</v>
      </c>
      <c r="F134" s="67" t="s">
        <v>11</v>
      </c>
      <c r="G134" s="21" t="s">
        <v>11</v>
      </c>
      <c r="H134" s="22" t="s">
        <v>11</v>
      </c>
    </row>
    <row r="135" spans="1:8" x14ac:dyDescent="0.3">
      <c r="A135" s="28" t="s">
        <v>19</v>
      </c>
      <c r="B135" s="28"/>
      <c r="C135" s="29">
        <v>399</v>
      </c>
      <c r="D135" s="30">
        <v>301</v>
      </c>
      <c r="E135" s="30">
        <v>257</v>
      </c>
      <c r="F135" s="62">
        <v>297</v>
      </c>
      <c r="G135" s="31">
        <f>(F135/E135-1)*100</f>
        <v>15.564202334630339</v>
      </c>
      <c r="H135" s="32">
        <f>(F135/C135-1)*100</f>
        <v>-25.563909774436087</v>
      </c>
    </row>
    <row r="136" spans="1:8" x14ac:dyDescent="0.3">
      <c r="A136" s="33" t="s">
        <v>10</v>
      </c>
      <c r="B136" s="34"/>
      <c r="C136" s="35">
        <v>1968</v>
      </c>
      <c r="D136" s="35">
        <v>1554</v>
      </c>
      <c r="E136" s="35">
        <v>1714</v>
      </c>
      <c r="F136" s="35">
        <v>1845</v>
      </c>
      <c r="G136" s="36">
        <f>(F136/E136-1)*100</f>
        <v>7.6429404900816733</v>
      </c>
      <c r="H136" s="37">
        <f>(F136/C136-1)*100</f>
        <v>-6.25</v>
      </c>
    </row>
    <row r="137" spans="1:8" x14ac:dyDescent="0.3">
      <c r="A137" s="28" t="s">
        <v>29</v>
      </c>
      <c r="B137" s="28"/>
      <c r="C137" s="28"/>
      <c r="D137" s="28"/>
      <c r="E137" s="28"/>
      <c r="F137" s="28"/>
      <c r="G137" s="28"/>
      <c r="H137" s="28"/>
    </row>
    <row r="138" spans="1:8" x14ac:dyDescent="0.3">
      <c r="A138" s="25" t="s">
        <v>13</v>
      </c>
      <c r="B138" s="25">
        <v>1</v>
      </c>
      <c r="C138" s="68" t="s">
        <v>11</v>
      </c>
      <c r="D138" s="69">
        <v>1</v>
      </c>
      <c r="E138" s="69" t="s">
        <v>11</v>
      </c>
      <c r="F138" s="70" t="s">
        <v>11</v>
      </c>
      <c r="G138" s="21" t="s">
        <v>11</v>
      </c>
      <c r="H138" s="22" t="s">
        <v>11</v>
      </c>
    </row>
    <row r="139" spans="1:8" x14ac:dyDescent="0.3">
      <c r="A139" s="25" t="s">
        <v>13</v>
      </c>
      <c r="B139" s="25">
        <v>2</v>
      </c>
      <c r="C139" s="43" t="s">
        <v>11</v>
      </c>
      <c r="D139" s="44">
        <v>2</v>
      </c>
      <c r="E139" s="44" t="s">
        <v>11</v>
      </c>
      <c r="F139" s="44">
        <v>2</v>
      </c>
      <c r="G139" s="21" t="s">
        <v>11</v>
      </c>
      <c r="H139" s="22" t="s">
        <v>11</v>
      </c>
    </row>
    <row r="140" spans="1:8" x14ac:dyDescent="0.3">
      <c r="A140" s="25" t="s">
        <v>13</v>
      </c>
      <c r="B140" s="25">
        <v>3</v>
      </c>
      <c r="C140" s="43" t="s">
        <v>11</v>
      </c>
      <c r="D140" s="44">
        <v>1</v>
      </c>
      <c r="E140" s="44">
        <v>2</v>
      </c>
      <c r="F140" s="44">
        <v>1</v>
      </c>
      <c r="G140" s="21">
        <f t="shared" ref="G140" si="36">(F140/E140-1)*100</f>
        <v>-50</v>
      </c>
      <c r="H140" s="22" t="s">
        <v>11</v>
      </c>
    </row>
    <row r="141" spans="1:8" x14ac:dyDescent="0.3">
      <c r="A141" s="25" t="s">
        <v>13</v>
      </c>
      <c r="B141" s="25">
        <v>4</v>
      </c>
      <c r="C141" s="43" t="s">
        <v>11</v>
      </c>
      <c r="D141" s="44" t="s">
        <v>11</v>
      </c>
      <c r="E141" s="44" t="s">
        <v>11</v>
      </c>
      <c r="F141" s="44" t="s">
        <v>11</v>
      </c>
      <c r="G141" s="21" t="s">
        <v>11</v>
      </c>
      <c r="H141" s="22" t="s">
        <v>11</v>
      </c>
    </row>
    <row r="142" spans="1:8" x14ac:dyDescent="0.3">
      <c r="A142" s="28" t="s">
        <v>13</v>
      </c>
      <c r="B142" s="28"/>
      <c r="C142" s="29" t="s">
        <v>11</v>
      </c>
      <c r="D142" s="30">
        <v>4</v>
      </c>
      <c r="E142" s="30">
        <v>2</v>
      </c>
      <c r="F142" s="30">
        <v>3</v>
      </c>
      <c r="G142" s="31">
        <f>(F142/E142-1)*100</f>
        <v>50</v>
      </c>
      <c r="H142" s="32" t="s">
        <v>11</v>
      </c>
    </row>
    <row r="143" spans="1:8" x14ac:dyDescent="0.3">
      <c r="A143" s="25" t="s">
        <v>15</v>
      </c>
      <c r="B143" s="25">
        <v>1</v>
      </c>
      <c r="C143" s="43" t="s">
        <v>11</v>
      </c>
      <c r="D143" s="44">
        <v>1</v>
      </c>
      <c r="E143" s="44" t="s">
        <v>11</v>
      </c>
      <c r="F143" s="44" t="s">
        <v>11</v>
      </c>
      <c r="G143" s="21" t="s">
        <v>11</v>
      </c>
      <c r="H143" s="22" t="s">
        <v>11</v>
      </c>
    </row>
    <row r="144" spans="1:8" x14ac:dyDescent="0.3">
      <c r="A144" s="25" t="s">
        <v>15</v>
      </c>
      <c r="B144" s="25">
        <v>2</v>
      </c>
      <c r="C144" s="26">
        <v>2</v>
      </c>
      <c r="D144" s="27">
        <v>9</v>
      </c>
      <c r="E144" s="27">
        <v>10</v>
      </c>
      <c r="F144" s="27">
        <v>2</v>
      </c>
      <c r="G144" s="21">
        <f t="shared" ref="G144:G145" si="37">(F144/E144-1)*100</f>
        <v>-80</v>
      </c>
      <c r="H144" s="22">
        <f t="shared" ref="H144:H145" si="38">(F144/C144-1)*100</f>
        <v>0</v>
      </c>
    </row>
    <row r="145" spans="1:8" x14ac:dyDescent="0.3">
      <c r="A145" s="25" t="s">
        <v>15</v>
      </c>
      <c r="B145" s="25">
        <v>3</v>
      </c>
      <c r="C145" s="26">
        <v>2</v>
      </c>
      <c r="D145" s="27" t="s">
        <v>11</v>
      </c>
      <c r="E145" s="27">
        <v>5</v>
      </c>
      <c r="F145" s="27">
        <v>1</v>
      </c>
      <c r="G145" s="21">
        <f t="shared" si="37"/>
        <v>-80</v>
      </c>
      <c r="H145" s="22">
        <f t="shared" si="38"/>
        <v>-50</v>
      </c>
    </row>
    <row r="146" spans="1:8" x14ac:dyDescent="0.3">
      <c r="A146" s="18" t="s">
        <v>15</v>
      </c>
      <c r="B146" s="18">
        <v>4</v>
      </c>
      <c r="C146" s="26">
        <v>1</v>
      </c>
      <c r="D146" s="27" t="s">
        <v>11</v>
      </c>
      <c r="E146" s="27" t="s">
        <v>11</v>
      </c>
      <c r="F146" s="27" t="s">
        <v>11</v>
      </c>
      <c r="G146" s="21" t="s">
        <v>11</v>
      </c>
      <c r="H146" s="22" t="s">
        <v>11</v>
      </c>
    </row>
    <row r="147" spans="1:8" x14ac:dyDescent="0.3">
      <c r="A147" s="28" t="s">
        <v>15</v>
      </c>
      <c r="B147" s="28"/>
      <c r="C147" s="29">
        <v>5</v>
      </c>
      <c r="D147" s="30">
        <v>10</v>
      </c>
      <c r="E147" s="30">
        <v>15</v>
      </c>
      <c r="F147" s="30">
        <v>3</v>
      </c>
      <c r="G147" s="31">
        <f>(F147/E147-1)*100</f>
        <v>-80</v>
      </c>
      <c r="H147" s="32">
        <f>(F147/C147-1)*100</f>
        <v>-40</v>
      </c>
    </row>
    <row r="148" spans="1:8" x14ac:dyDescent="0.3">
      <c r="A148" s="25" t="s">
        <v>17</v>
      </c>
      <c r="B148" s="25">
        <v>1</v>
      </c>
      <c r="C148" s="26">
        <v>6</v>
      </c>
      <c r="D148" s="27" t="s">
        <v>11</v>
      </c>
      <c r="E148" s="27">
        <v>4</v>
      </c>
      <c r="F148" s="27">
        <v>3</v>
      </c>
      <c r="G148" s="21">
        <f t="shared" ref="G148:G150" si="39">(F148/E148-1)*100</f>
        <v>-25</v>
      </c>
      <c r="H148" s="22">
        <f t="shared" ref="H148:H150" si="40">(F148/C148-1)*100</f>
        <v>-50</v>
      </c>
    </row>
    <row r="149" spans="1:8" x14ac:dyDescent="0.3">
      <c r="A149" s="25" t="s">
        <v>17</v>
      </c>
      <c r="B149" s="25">
        <v>2</v>
      </c>
      <c r="C149" s="26">
        <v>10</v>
      </c>
      <c r="D149" s="27">
        <v>15</v>
      </c>
      <c r="E149" s="27">
        <v>13</v>
      </c>
      <c r="F149" s="27">
        <v>9</v>
      </c>
      <c r="G149" s="21">
        <f t="shared" si="39"/>
        <v>-30.76923076923077</v>
      </c>
      <c r="H149" s="22">
        <f t="shared" si="40"/>
        <v>-9.9999999999999982</v>
      </c>
    </row>
    <row r="150" spans="1:8" x14ac:dyDescent="0.3">
      <c r="A150" s="25" t="s">
        <v>17</v>
      </c>
      <c r="B150" s="25">
        <v>3</v>
      </c>
      <c r="C150" s="26">
        <v>1</v>
      </c>
      <c r="D150" s="27">
        <v>14</v>
      </c>
      <c r="E150" s="27">
        <v>9</v>
      </c>
      <c r="F150" s="27">
        <v>2</v>
      </c>
      <c r="G150" s="21">
        <f t="shared" si="39"/>
        <v>-77.777777777777786</v>
      </c>
      <c r="H150" s="22">
        <f t="shared" si="40"/>
        <v>100</v>
      </c>
    </row>
    <row r="151" spans="1:8" x14ac:dyDescent="0.3">
      <c r="A151" s="25" t="s">
        <v>17</v>
      </c>
      <c r="B151" s="25">
        <v>4</v>
      </c>
      <c r="C151" s="43">
        <v>1</v>
      </c>
      <c r="D151" s="44" t="s">
        <v>11</v>
      </c>
      <c r="E151" s="44">
        <v>2</v>
      </c>
      <c r="F151" s="44" t="s">
        <v>11</v>
      </c>
      <c r="G151" s="21" t="s">
        <v>11</v>
      </c>
      <c r="H151" s="22" t="s">
        <v>11</v>
      </c>
    </row>
    <row r="152" spans="1:8" x14ac:dyDescent="0.3">
      <c r="A152" s="28" t="s">
        <v>17</v>
      </c>
      <c r="B152" s="28"/>
      <c r="C152" s="29">
        <v>18</v>
      </c>
      <c r="D152" s="30">
        <v>29</v>
      </c>
      <c r="E152" s="30">
        <v>28</v>
      </c>
      <c r="F152" s="30">
        <v>14</v>
      </c>
      <c r="G152" s="31">
        <f>(F152/E152-1)*100</f>
        <v>-50</v>
      </c>
      <c r="H152" s="32">
        <f>(F152/C152-1)*100</f>
        <v>-22.222222222222221</v>
      </c>
    </row>
    <row r="153" spans="1:8" x14ac:dyDescent="0.3">
      <c r="A153" s="25" t="s">
        <v>19</v>
      </c>
      <c r="B153" s="25">
        <v>1</v>
      </c>
      <c r="C153" s="26">
        <v>28</v>
      </c>
      <c r="D153" s="27">
        <v>15</v>
      </c>
      <c r="E153" s="27">
        <v>14</v>
      </c>
      <c r="F153" s="27">
        <v>8</v>
      </c>
      <c r="G153" s="21">
        <f>(F153/E153-1)*100</f>
        <v>-42.857142857142861</v>
      </c>
      <c r="H153" s="22">
        <f>(F153/C153-1)*100</f>
        <v>-71.428571428571431</v>
      </c>
    </row>
    <row r="154" spans="1:8" x14ac:dyDescent="0.3">
      <c r="A154" s="25" t="s">
        <v>19</v>
      </c>
      <c r="B154" s="25">
        <v>2</v>
      </c>
      <c r="C154" s="26">
        <v>13</v>
      </c>
      <c r="D154" s="27">
        <v>5</v>
      </c>
      <c r="E154" s="27">
        <v>15</v>
      </c>
      <c r="F154" s="27">
        <v>14</v>
      </c>
      <c r="G154" s="21">
        <f t="shared" ref="G154:G155" si="41">(F154/E154-1)*100</f>
        <v>-6.6666666666666652</v>
      </c>
      <c r="H154" s="22">
        <f t="shared" ref="H154:H155" si="42">(F154/C154-1)*100</f>
        <v>7.6923076923076872</v>
      </c>
    </row>
    <row r="155" spans="1:8" x14ac:dyDescent="0.3">
      <c r="A155" s="18" t="s">
        <v>19</v>
      </c>
      <c r="B155" s="18">
        <v>3</v>
      </c>
      <c r="C155" s="26">
        <v>8</v>
      </c>
      <c r="D155" s="27">
        <v>9</v>
      </c>
      <c r="E155" s="27">
        <v>5</v>
      </c>
      <c r="F155" s="27">
        <v>2</v>
      </c>
      <c r="G155" s="21">
        <f t="shared" si="41"/>
        <v>-60</v>
      </c>
      <c r="H155" s="22">
        <f t="shared" si="42"/>
        <v>-75</v>
      </c>
    </row>
    <row r="156" spans="1:8" x14ac:dyDescent="0.3">
      <c r="A156" s="18" t="s">
        <v>19</v>
      </c>
      <c r="B156" s="18">
        <v>4</v>
      </c>
      <c r="C156" s="43" t="s">
        <v>11</v>
      </c>
      <c r="D156" s="27" t="s">
        <v>11</v>
      </c>
      <c r="E156" s="27" t="s">
        <v>11</v>
      </c>
      <c r="F156" s="27" t="s">
        <v>11</v>
      </c>
      <c r="G156" s="21" t="s">
        <v>11</v>
      </c>
      <c r="H156" s="22" t="s">
        <v>11</v>
      </c>
    </row>
    <row r="157" spans="1:8" x14ac:dyDescent="0.3">
      <c r="A157" s="28" t="s">
        <v>19</v>
      </c>
      <c r="B157" s="28"/>
      <c r="C157" s="29">
        <v>49</v>
      </c>
      <c r="D157" s="30">
        <v>29</v>
      </c>
      <c r="E157" s="30">
        <v>34</v>
      </c>
      <c r="F157" s="30">
        <v>24</v>
      </c>
      <c r="G157" s="31">
        <f>(F157/E157-1)*100</f>
        <v>-29.411764705882348</v>
      </c>
      <c r="H157" s="32">
        <f>(F157/C157-1)*100</f>
        <v>-51.020408163265309</v>
      </c>
    </row>
    <row r="158" spans="1:8" x14ac:dyDescent="0.3">
      <c r="A158" s="33" t="s">
        <v>30</v>
      </c>
      <c r="B158" s="34"/>
      <c r="C158" s="35">
        <v>72</v>
      </c>
      <c r="D158" s="35">
        <v>72</v>
      </c>
      <c r="E158" s="35">
        <v>79</v>
      </c>
      <c r="F158" s="35">
        <v>44</v>
      </c>
      <c r="G158" s="36">
        <f>(F158/E158-1)*100</f>
        <v>-44.303797468354432</v>
      </c>
      <c r="H158" s="37">
        <f>(F158/C158-1)*100</f>
        <v>-38.888888888888886</v>
      </c>
    </row>
    <row r="159" spans="1:8" x14ac:dyDescent="0.3">
      <c r="A159" s="28" t="s">
        <v>31</v>
      </c>
      <c r="B159" s="28"/>
      <c r="C159" s="29">
        <v>11382</v>
      </c>
      <c r="D159" s="30">
        <v>10280</v>
      </c>
      <c r="E159" s="30">
        <v>9907</v>
      </c>
      <c r="F159" s="30">
        <v>10347</v>
      </c>
      <c r="G159" s="31">
        <f>(F159/E159-1)*100</f>
        <v>4.4413041283940746</v>
      </c>
      <c r="H159" s="32">
        <f>(F159/C159-1)*100</f>
        <v>-9.0933052187664778</v>
      </c>
    </row>
    <row r="160" spans="1:8" x14ac:dyDescent="0.3">
      <c r="G160" s="71"/>
      <c r="H160" s="71"/>
    </row>
    <row r="161" spans="1:8" x14ac:dyDescent="0.3">
      <c r="A161" s="72" t="s">
        <v>32</v>
      </c>
      <c r="B161" s="73"/>
      <c r="C161" s="73"/>
      <c r="D161" s="73"/>
      <c r="E161" s="73"/>
      <c r="F161" s="73"/>
      <c r="G161" s="73"/>
      <c r="H161" s="74"/>
    </row>
    <row r="162" spans="1:8" x14ac:dyDescent="0.3">
      <c r="A162" s="75" t="s">
        <v>33</v>
      </c>
      <c r="B162" s="73"/>
      <c r="C162" s="73"/>
      <c r="D162" s="73"/>
      <c r="E162" s="73"/>
      <c r="F162" s="73"/>
      <c r="G162" s="73"/>
      <c r="H162" s="74"/>
    </row>
    <row r="163" spans="1:8" x14ac:dyDescent="0.3">
      <c r="A163" s="75" t="s">
        <v>34</v>
      </c>
      <c r="B163" s="73"/>
      <c r="C163" s="73"/>
      <c r="D163" s="73"/>
      <c r="E163" s="73"/>
      <c r="F163" s="73"/>
      <c r="G163" s="73"/>
      <c r="H163" s="74"/>
    </row>
    <row r="164" spans="1:8" x14ac:dyDescent="0.3">
      <c r="A164" s="75"/>
      <c r="B164" s="73"/>
      <c r="C164" s="73"/>
      <c r="D164" s="73"/>
      <c r="E164" s="73"/>
      <c r="F164" s="73"/>
      <c r="G164" s="73"/>
      <c r="H164" s="74"/>
    </row>
    <row r="165" spans="1:8" x14ac:dyDescent="0.3">
      <c r="A165" s="76"/>
      <c r="B165" s="73"/>
      <c r="C165" s="73"/>
      <c r="E165" s="77" t="s">
        <v>35</v>
      </c>
      <c r="F165" s="73"/>
      <c r="G165" s="73"/>
      <c r="H165" s="74"/>
    </row>
    <row r="166" spans="1:8" x14ac:dyDescent="0.3">
      <c r="A166" s="72"/>
      <c r="B166" s="73"/>
      <c r="C166" s="73"/>
      <c r="E166" s="78" t="s">
        <v>36</v>
      </c>
      <c r="F166" s="77"/>
      <c r="G166" s="73"/>
      <c r="H166" s="74"/>
    </row>
    <row r="167" spans="1:8" x14ac:dyDescent="0.3">
      <c r="A167" s="73"/>
      <c r="B167" s="73"/>
      <c r="C167" s="73"/>
      <c r="D167" s="78"/>
      <c r="E167" s="78"/>
      <c r="F167" s="78"/>
      <c r="G167" s="73"/>
      <c r="H167" s="74"/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H137"/>
    <mergeCell ref="A142:B142"/>
    <mergeCell ref="A147:B147"/>
    <mergeCell ref="A104:B104"/>
    <mergeCell ref="A105:B105"/>
    <mergeCell ref="A106:H106"/>
    <mergeCell ref="A111:B111"/>
    <mergeCell ref="A117:B117"/>
    <mergeCell ref="A123:B123"/>
    <mergeCell ref="A76:B76"/>
    <mergeCell ref="A77:H77"/>
    <mergeCell ref="A80:B80"/>
    <mergeCell ref="A86:B86"/>
    <mergeCell ref="A92:B92"/>
    <mergeCell ref="A98:B98"/>
    <mergeCell ref="A58:B58"/>
    <mergeCell ref="A59:H59"/>
    <mergeCell ref="A63:B63"/>
    <mergeCell ref="A67:B67"/>
    <mergeCell ref="A71:B71"/>
    <mergeCell ref="A75:B75"/>
    <mergeCell ref="A32:H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2025-04-23T04:49:28Z</dcterms:created>
  <dcterms:modified xsi:type="dcterms:W3CDTF">2025-04-23T04:49:54Z</dcterms:modified>
</cp:coreProperties>
</file>