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Rinka\Internetui\2025\balandis\"/>
    </mc:Choice>
  </mc:AlternateContent>
  <xr:revisionPtr revIDLastSave="0" documentId="8_{5DA166C7-EF72-4C03-B796-79404ACBFB16}" xr6:coauthVersionLast="47" xr6:coauthVersionMax="47" xr10:uidLastSave="{00000000-0000-0000-0000-000000000000}"/>
  <bookViews>
    <workbookView xWindow="-108" yWindow="-108" windowWidth="23256" windowHeight="12576" xr2:uid="{0696599C-A53A-4B52-9FBA-CA6519473F1E}"/>
  </bookViews>
  <sheets>
    <sheet name="Duonos_gaminiai_2025_3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7" i="1" l="1"/>
  <c r="B26" i="1"/>
  <c r="N24" i="1"/>
  <c r="M24" i="1"/>
  <c r="H24" i="1"/>
  <c r="G24" i="1"/>
  <c r="N23" i="1"/>
  <c r="M23" i="1"/>
  <c r="H23" i="1"/>
  <c r="G23" i="1"/>
  <c r="N22" i="1"/>
  <c r="M22" i="1"/>
  <c r="H22" i="1"/>
  <c r="G22" i="1"/>
  <c r="N21" i="1"/>
  <c r="M21" i="1"/>
  <c r="H21" i="1"/>
  <c r="G21" i="1"/>
  <c r="N20" i="1"/>
  <c r="M20" i="1"/>
  <c r="H20" i="1"/>
  <c r="G20" i="1"/>
  <c r="N19" i="1"/>
  <c r="M19" i="1"/>
  <c r="H19" i="1"/>
  <c r="G19" i="1"/>
  <c r="N18" i="1"/>
  <c r="M18" i="1"/>
  <c r="H18" i="1"/>
  <c r="G18" i="1"/>
  <c r="N17" i="1"/>
  <c r="M17" i="1"/>
  <c r="H17" i="1"/>
  <c r="G17" i="1"/>
  <c r="N16" i="1"/>
  <c r="M16" i="1"/>
  <c r="H16" i="1"/>
  <c r="G16" i="1"/>
  <c r="N15" i="1"/>
  <c r="M15" i="1"/>
  <c r="H15" i="1"/>
  <c r="G15" i="1"/>
  <c r="N14" i="1"/>
  <c r="M14" i="1"/>
  <c r="H14" i="1"/>
  <c r="G14" i="1"/>
  <c r="N13" i="1"/>
  <c r="M13" i="1"/>
  <c r="H13" i="1"/>
  <c r="G13" i="1"/>
  <c r="N12" i="1"/>
  <c r="M12" i="1"/>
  <c r="H12" i="1"/>
  <c r="G12" i="1"/>
  <c r="N11" i="1"/>
  <c r="M11" i="1"/>
  <c r="H11" i="1"/>
  <c r="G11" i="1"/>
  <c r="N10" i="1"/>
  <c r="M10" i="1"/>
  <c r="H10" i="1"/>
  <c r="G10" i="1"/>
  <c r="N9" i="1"/>
  <c r="M9" i="1"/>
  <c r="H9" i="1"/>
  <c r="G9" i="1"/>
  <c r="N8" i="1"/>
  <c r="M8" i="1"/>
  <c r="H8" i="1"/>
  <c r="G8" i="1"/>
  <c r="B3" i="1"/>
</calcChain>
</file>

<file path=xl/sharedStrings.xml><?xml version="1.0" encoding="utf-8"?>
<sst xmlns="http://schemas.openxmlformats.org/spreadsheetml/2006/main" count="34" uniqueCount="18">
  <si>
    <t>Parduota, t</t>
  </si>
  <si>
    <t>Pokytis, %</t>
  </si>
  <si>
    <t>Kaina*, EUR/t</t>
  </si>
  <si>
    <t>mėnesio*</t>
  </si>
  <si>
    <t>metų**</t>
  </si>
  <si>
    <t>kovas</t>
  </si>
  <si>
    <t>sausis</t>
  </si>
  <si>
    <t>vasaris</t>
  </si>
  <si>
    <t>Ruginė duona:</t>
  </si>
  <si>
    <t xml:space="preserve">   tamsi </t>
  </si>
  <si>
    <t xml:space="preserve">     be priedų</t>
  </si>
  <si>
    <t xml:space="preserve">     su priedais</t>
  </si>
  <si>
    <t xml:space="preserve">   šviesi </t>
  </si>
  <si>
    <t>Kvietinė duona:</t>
  </si>
  <si>
    <t xml:space="preserve">   batonas</t>
  </si>
  <si>
    <t xml:space="preserve">   sumuštinių duona</t>
  </si>
  <si>
    <t xml:space="preserve">   kita</t>
  </si>
  <si>
    <t>Šaltinis ŽŪDC (LŽŪMPRIS)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</si>
</sst>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8" x14ac:knownFonts="1">
    <font>
      <sz val="11"/>
      <color theme="1"/>
      <name val="Aptos Narrow"/>
      <family val="2"/>
      <charset val="186"/>
      <scheme val="minor"/>
    </font>
    <font>
      <b/>
      <sz val="9"/>
      <color theme="1"/>
      <name val="Arial"/>
      <family val="2"/>
      <charset val="186"/>
    </font>
    <font>
      <sz val="9"/>
      <color theme="1"/>
      <name val="Arial"/>
      <family val="2"/>
      <charset val="186"/>
    </font>
    <font>
      <sz val="9"/>
      <name val="Arial"/>
      <family val="2"/>
      <charset val="186"/>
    </font>
    <font>
      <b/>
      <sz val="8"/>
      <color theme="1"/>
      <name val="Arial"/>
      <family val="2"/>
      <charset val="186"/>
    </font>
    <font>
      <b/>
      <i/>
      <sz val="9"/>
      <color theme="1"/>
      <name val="Arial"/>
      <family val="2"/>
      <charset val="186"/>
    </font>
    <font>
      <b/>
      <i/>
      <sz val="8"/>
      <color theme="1"/>
      <name val="Arial"/>
      <family val="2"/>
      <charset val="186"/>
    </font>
    <font>
      <sz val="8"/>
      <color theme="1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</fills>
  <borders count="36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medium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9"/>
      </bottom>
      <diagonal/>
    </border>
    <border>
      <left/>
      <right/>
      <top style="thin">
        <color theme="0"/>
      </top>
      <bottom style="thin">
        <color indexed="9"/>
      </bottom>
      <diagonal/>
    </border>
    <border>
      <left/>
      <right style="thin">
        <color theme="0"/>
      </right>
      <top style="thin">
        <color theme="0"/>
      </top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medium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medium">
        <color theme="0"/>
      </right>
      <top/>
      <bottom/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medium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/>
      <bottom style="thick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 style="thin">
        <color theme="0" tint="-0.24994659260841701"/>
      </left>
      <right/>
      <top/>
      <bottom style="thick">
        <color theme="0" tint="-0.24994659260841701"/>
      </bottom>
      <diagonal/>
    </border>
    <border>
      <left style="thin">
        <color theme="0" tint="-0.24994659260841701"/>
      </left>
      <right style="medium">
        <color theme="0" tint="-0.24994659260841701"/>
      </right>
      <top/>
      <bottom style="thick">
        <color theme="0" tint="-0.2499465926084170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" fillId="0" borderId="16" xfId="0" applyFont="1" applyBorder="1" applyAlignment="1">
      <alignment vertical="center" wrapText="1"/>
    </xf>
    <xf numFmtId="4" fontId="4" fillId="0" borderId="17" xfId="0" applyNumberFormat="1" applyFont="1" applyBorder="1" applyAlignment="1">
      <alignment horizontal="right" vertical="center" wrapText="1"/>
    </xf>
    <xf numFmtId="4" fontId="4" fillId="0" borderId="18" xfId="0" applyNumberFormat="1" applyFont="1" applyBorder="1" applyAlignment="1">
      <alignment horizontal="right" vertical="center" wrapText="1"/>
    </xf>
    <xf numFmtId="4" fontId="4" fillId="0" borderId="19" xfId="0" applyNumberFormat="1" applyFont="1" applyBorder="1" applyAlignment="1">
      <alignment horizontal="right" vertical="center" wrapText="1"/>
    </xf>
    <xf numFmtId="4" fontId="4" fillId="0" borderId="20" xfId="0" applyNumberFormat="1" applyFont="1" applyBorder="1" applyAlignment="1">
      <alignment horizontal="right" vertical="center" wrapText="1"/>
    </xf>
    <xf numFmtId="0" fontId="5" fillId="0" borderId="21" xfId="0" applyFont="1" applyBorder="1" applyAlignment="1">
      <alignment vertical="center" wrapText="1"/>
    </xf>
    <xf numFmtId="4" fontId="6" fillId="0" borderId="22" xfId="0" applyNumberFormat="1" applyFont="1" applyBorder="1" applyAlignment="1">
      <alignment horizontal="right" vertical="center" wrapText="1"/>
    </xf>
    <xf numFmtId="4" fontId="6" fillId="0" borderId="23" xfId="0" applyNumberFormat="1" applyFont="1" applyBorder="1" applyAlignment="1">
      <alignment horizontal="right" vertical="center" wrapText="1"/>
    </xf>
    <xf numFmtId="4" fontId="6" fillId="0" borderId="24" xfId="0" applyNumberFormat="1" applyFont="1" applyBorder="1" applyAlignment="1">
      <alignment horizontal="right" vertical="center" wrapText="1"/>
    </xf>
    <xf numFmtId="4" fontId="6" fillId="0" borderId="25" xfId="0" applyNumberFormat="1" applyFont="1" applyBorder="1" applyAlignment="1">
      <alignment horizontal="right" vertical="center" wrapText="1"/>
    </xf>
    <xf numFmtId="0" fontId="2" fillId="0" borderId="26" xfId="0" applyFont="1" applyBorder="1" applyAlignment="1">
      <alignment vertical="center" wrapText="1"/>
    </xf>
    <xf numFmtId="4" fontId="7" fillId="0" borderId="27" xfId="0" applyNumberFormat="1" applyFont="1" applyBorder="1" applyAlignment="1">
      <alignment horizontal="right" vertical="center" wrapText="1"/>
    </xf>
    <xf numFmtId="4" fontId="7" fillId="0" borderId="28" xfId="0" applyNumberFormat="1" applyFont="1" applyBorder="1" applyAlignment="1">
      <alignment horizontal="right" vertical="center" wrapText="1"/>
    </xf>
    <xf numFmtId="4" fontId="7" fillId="0" borderId="29" xfId="0" applyNumberFormat="1" applyFont="1" applyBorder="1" applyAlignment="1">
      <alignment horizontal="right" vertical="center" wrapText="1"/>
    </xf>
    <xf numFmtId="4" fontId="7" fillId="0" borderId="30" xfId="0" applyNumberFormat="1" applyFont="1" applyBorder="1" applyAlignment="1">
      <alignment horizontal="right" vertical="center" wrapText="1"/>
    </xf>
    <xf numFmtId="0" fontId="2" fillId="0" borderId="16" xfId="0" applyFont="1" applyBorder="1" applyAlignment="1">
      <alignment vertical="center" wrapText="1"/>
    </xf>
    <xf numFmtId="4" fontId="7" fillId="0" borderId="17" xfId="0" applyNumberFormat="1" applyFont="1" applyBorder="1" applyAlignment="1">
      <alignment horizontal="right" vertical="center" wrapText="1"/>
    </xf>
    <xf numFmtId="4" fontId="7" fillId="0" borderId="18" xfId="0" applyNumberFormat="1" applyFont="1" applyBorder="1" applyAlignment="1">
      <alignment horizontal="right" vertical="center" wrapText="1"/>
    </xf>
    <xf numFmtId="4" fontId="7" fillId="0" borderId="19" xfId="0" applyNumberFormat="1" applyFont="1" applyBorder="1" applyAlignment="1">
      <alignment horizontal="right" vertical="center" wrapText="1"/>
    </xf>
    <xf numFmtId="4" fontId="7" fillId="0" borderId="20" xfId="0" applyNumberFormat="1" applyFont="1" applyBorder="1" applyAlignment="1">
      <alignment horizontal="right" vertical="center" wrapText="1"/>
    </xf>
    <xf numFmtId="0" fontId="1" fillId="0" borderId="21" xfId="0" applyFont="1" applyBorder="1" applyAlignment="1">
      <alignment vertical="center" wrapText="1"/>
    </xf>
    <xf numFmtId="4" fontId="4" fillId="0" borderId="22" xfId="0" applyNumberFormat="1" applyFont="1" applyBorder="1" applyAlignment="1">
      <alignment horizontal="right" vertical="center" wrapText="1"/>
    </xf>
    <xf numFmtId="4" fontId="4" fillId="0" borderId="23" xfId="0" applyNumberFormat="1" applyFont="1" applyBorder="1" applyAlignment="1">
      <alignment horizontal="right" vertical="center" wrapText="1"/>
    </xf>
    <xf numFmtId="4" fontId="4" fillId="0" borderId="24" xfId="0" applyNumberFormat="1" applyFont="1" applyBorder="1" applyAlignment="1">
      <alignment horizontal="right" vertical="center" wrapText="1"/>
    </xf>
    <xf numFmtId="4" fontId="4" fillId="0" borderId="25" xfId="0" applyNumberFormat="1" applyFont="1" applyBorder="1" applyAlignment="1">
      <alignment horizontal="right" vertical="center" wrapText="1"/>
    </xf>
    <xf numFmtId="0" fontId="2" fillId="0" borderId="31" xfId="0" applyFont="1" applyBorder="1" applyAlignment="1">
      <alignment vertical="center" wrapText="1"/>
    </xf>
    <xf numFmtId="4" fontId="7" fillId="0" borderId="32" xfId="0" applyNumberFormat="1" applyFont="1" applyBorder="1" applyAlignment="1">
      <alignment horizontal="right" vertical="center" wrapText="1"/>
    </xf>
    <xf numFmtId="4" fontId="7" fillId="0" borderId="33" xfId="0" applyNumberFormat="1" applyFont="1" applyBorder="1" applyAlignment="1">
      <alignment horizontal="right" vertical="center" wrapText="1"/>
    </xf>
    <xf numFmtId="4" fontId="7" fillId="0" borderId="34" xfId="0" applyNumberFormat="1" applyFont="1" applyBorder="1" applyAlignment="1">
      <alignment horizontal="right" vertical="center" wrapText="1"/>
    </xf>
    <xf numFmtId="4" fontId="7" fillId="0" borderId="35" xfId="0" applyNumberFormat="1" applyFont="1" applyBorder="1" applyAlignment="1">
      <alignment horizontal="right" vertical="center" wrapText="1"/>
    </xf>
    <xf numFmtId="0" fontId="2" fillId="0" borderId="0" xfId="0" applyFont="1" applyAlignment="1">
      <alignment vertical="center" wrapText="1"/>
    </xf>
    <xf numFmtId="2" fontId="2" fillId="0" borderId="0" xfId="0" applyNumberFormat="1" applyFont="1" applyAlignment="1">
      <alignment vertical="center" wrapText="1"/>
    </xf>
    <xf numFmtId="164" fontId="3" fillId="0" borderId="0" xfId="0" applyNumberFormat="1" applyFont="1" applyAlignment="1">
      <alignment horizontal="left" vertical="center" wrapText="1"/>
    </xf>
    <xf numFmtId="0" fontId="2" fillId="0" borderId="0" xfId="0" applyFont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Rinka\imones\2025\Internetui\GS-7\suvestine_pagal_GS-7_2025_3men.xlsx" TargetMode="External"/><Relationship Id="rId1" Type="http://schemas.openxmlformats.org/officeDocument/2006/relationships/externalLinkPath" Target="/Rinka/imones/2025/Internetui/GS-7/suvestine_pagal_GS-7_2025_3me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024_3"/>
      <sheetName val="2025_1"/>
      <sheetName val="2025_2"/>
      <sheetName val="2025_3"/>
      <sheetName val="bendras1"/>
      <sheetName val="Duonos_gaminiai_2025_3"/>
    </sheetNames>
    <sheetDataSet>
      <sheetData sheetId="0"/>
      <sheetData sheetId="1"/>
      <sheetData sheetId="2"/>
      <sheetData sheetId="3"/>
      <sheetData sheetId="4">
        <row r="3">
          <cell r="C3" t="str">
            <v>Duonos gaminių pardavimo kiekiai ir kainos (gamintojų) Lietuvoje 2024 m. kovo – 2025 m. kovo mėn.</v>
          </cell>
        </row>
        <row r="26">
          <cell r="B26" t="str">
            <v>* lyginant  2025 m. kovo mėn. su 2025 m. vasario mėn.</v>
          </cell>
        </row>
        <row r="27">
          <cell r="B27" t="str">
            <v>** lyginant   2025 m.  kovo mėn. su  2024 m.  kovo mėn.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2E15E3-7BCA-4D44-B866-853592A57456}">
  <dimension ref="B3:N28"/>
  <sheetViews>
    <sheetView showGridLines="0" tabSelected="1" workbookViewId="0">
      <selection activeCell="P11" sqref="P11"/>
    </sheetView>
  </sheetViews>
  <sheetFormatPr defaultColWidth="8.85546875" defaultRowHeight="15" customHeight="1" x14ac:dyDescent="0.25"/>
  <cols>
    <col min="1" max="1" width="8.85546875" style="2"/>
    <col min="2" max="2" width="18" style="2" customWidth="1"/>
    <col min="3" max="3" width="12.42578125" style="2" customWidth="1"/>
    <col min="4" max="6" width="9.85546875" style="2" bestFit="1" customWidth="1"/>
    <col min="7" max="7" width="8.42578125" style="2" bestFit="1" customWidth="1"/>
    <col min="8" max="8" width="9.28515625" style="2" bestFit="1" customWidth="1"/>
    <col min="9" max="12" width="9.85546875" style="2" bestFit="1" customWidth="1"/>
    <col min="13" max="16384" width="8.85546875" style="2"/>
  </cols>
  <sheetData>
    <row r="3" spans="2:14" ht="15" customHeight="1" x14ac:dyDescent="0.25">
      <c r="B3" s="1" t="str">
        <f>[1]bendras1!C3</f>
        <v>Duonos gaminių pardavimo kiekiai ir kainos (gamintojų) Lietuvoje 2024 m. kovo – 2025 m. kovo mėn.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5" spans="2:14" ht="15" customHeight="1" x14ac:dyDescent="0.25">
      <c r="B5" s="3"/>
      <c r="C5" s="4" t="s">
        <v>0</v>
      </c>
      <c r="D5" s="5"/>
      <c r="E5" s="5"/>
      <c r="F5" s="6"/>
      <c r="G5" s="7" t="s">
        <v>1</v>
      </c>
      <c r="H5" s="8"/>
      <c r="I5" s="5" t="s">
        <v>2</v>
      </c>
      <c r="J5" s="5"/>
      <c r="K5" s="5"/>
      <c r="L5" s="6"/>
      <c r="M5" s="7" t="s">
        <v>1</v>
      </c>
      <c r="N5" s="9"/>
    </row>
    <row r="6" spans="2:14" ht="15" customHeight="1" x14ac:dyDescent="0.25">
      <c r="B6" s="3"/>
      <c r="C6" s="10">
        <v>2024</v>
      </c>
      <c r="D6" s="11">
        <v>2025</v>
      </c>
      <c r="E6" s="11"/>
      <c r="F6" s="12"/>
      <c r="G6" s="13" t="s">
        <v>3</v>
      </c>
      <c r="H6" s="14" t="s">
        <v>4</v>
      </c>
      <c r="I6" s="10">
        <v>2024</v>
      </c>
      <c r="J6" s="11">
        <v>2025</v>
      </c>
      <c r="K6" s="11"/>
      <c r="L6" s="12"/>
      <c r="M6" s="13" t="s">
        <v>3</v>
      </c>
      <c r="N6" s="15" t="s">
        <v>4</v>
      </c>
    </row>
    <row r="7" spans="2:14" ht="15" customHeight="1" x14ac:dyDescent="0.25">
      <c r="B7" s="16"/>
      <c r="C7" s="17" t="s">
        <v>5</v>
      </c>
      <c r="D7" s="17" t="s">
        <v>6</v>
      </c>
      <c r="E7" s="17" t="s">
        <v>7</v>
      </c>
      <c r="F7" s="17" t="s">
        <v>5</v>
      </c>
      <c r="G7" s="18"/>
      <c r="H7" s="19"/>
      <c r="I7" s="17" t="s">
        <v>5</v>
      </c>
      <c r="J7" s="17" t="s">
        <v>6</v>
      </c>
      <c r="K7" s="17" t="s">
        <v>7</v>
      </c>
      <c r="L7" s="17" t="s">
        <v>5</v>
      </c>
      <c r="M7" s="18"/>
      <c r="N7" s="20"/>
    </row>
    <row r="8" spans="2:14" ht="15" customHeight="1" x14ac:dyDescent="0.25">
      <c r="B8" s="21" t="s">
        <v>8</v>
      </c>
      <c r="C8" s="22">
        <v>3815.69</v>
      </c>
      <c r="D8" s="23">
        <v>3340.904</v>
      </c>
      <c r="E8" s="23">
        <v>3100.4050000000002</v>
      </c>
      <c r="F8" s="23">
        <v>3260.2550000000001</v>
      </c>
      <c r="G8" s="24">
        <f>((F8*100)/E8)-100</f>
        <v>5.1557780354501972</v>
      </c>
      <c r="H8" s="25">
        <f>((F8*100)/C8)-100</f>
        <v>-14.556607061894439</v>
      </c>
      <c r="I8" s="22">
        <v>1432.59</v>
      </c>
      <c r="J8" s="23">
        <v>1491.471</v>
      </c>
      <c r="K8" s="23">
        <v>1487.104</v>
      </c>
      <c r="L8" s="23">
        <v>1504.847</v>
      </c>
      <c r="M8" s="24">
        <f>((L8*100)/K8)-100</f>
        <v>1.1931243544499921</v>
      </c>
      <c r="N8" s="24">
        <f>((L8*100)/I8)-100</f>
        <v>5.0438017855771875</v>
      </c>
    </row>
    <row r="9" spans="2:14" ht="15" customHeight="1" x14ac:dyDescent="0.25">
      <c r="B9" s="26" t="s">
        <v>9</v>
      </c>
      <c r="C9" s="27">
        <v>2569.5120000000002</v>
      </c>
      <c r="D9" s="28">
        <v>2249.107</v>
      </c>
      <c r="E9" s="28">
        <v>2087.8000000000002</v>
      </c>
      <c r="F9" s="28">
        <v>2152.9369999999999</v>
      </c>
      <c r="G9" s="29">
        <f t="shared" ref="G9:G24" si="0">((F9*100)/E9)-100</f>
        <v>3.1198869623526946</v>
      </c>
      <c r="H9" s="30">
        <f t="shared" ref="H9:H24" si="1">((F9*100)/C9)-100</f>
        <v>-16.212222398650027</v>
      </c>
      <c r="I9" s="27">
        <v>1428.623</v>
      </c>
      <c r="J9" s="28">
        <v>1553.489</v>
      </c>
      <c r="K9" s="28">
        <v>1545.078</v>
      </c>
      <c r="L9" s="28">
        <v>1571.385</v>
      </c>
      <c r="M9" s="29">
        <f t="shared" ref="M9:M24" si="2">((L9*100)/K9)-100</f>
        <v>1.7026324884568993</v>
      </c>
      <c r="N9" s="29">
        <f t="shared" ref="N9:N24" si="3">((L9*100)/I9)-100</f>
        <v>9.9929792534489508</v>
      </c>
    </row>
    <row r="10" spans="2:14" ht="15" customHeight="1" x14ac:dyDescent="0.25">
      <c r="B10" s="31" t="s">
        <v>10</v>
      </c>
      <c r="C10" s="32">
        <v>2019.683</v>
      </c>
      <c r="D10" s="33">
        <v>1618.269</v>
      </c>
      <c r="E10" s="33">
        <v>1490.075</v>
      </c>
      <c r="F10" s="33">
        <v>1531.0740000000001</v>
      </c>
      <c r="G10" s="34">
        <f t="shared" si="0"/>
        <v>2.7514722413301342</v>
      </c>
      <c r="H10" s="35">
        <f t="shared" si="1"/>
        <v>-24.192360880395583</v>
      </c>
      <c r="I10" s="32">
        <v>1325.7829999999999</v>
      </c>
      <c r="J10" s="33">
        <v>1398.45</v>
      </c>
      <c r="K10" s="33">
        <v>1397.106</v>
      </c>
      <c r="L10" s="33">
        <v>1412.46</v>
      </c>
      <c r="M10" s="34">
        <f>((L10*100)/K10)-100</f>
        <v>1.0989860468711754</v>
      </c>
      <c r="N10" s="34">
        <f t="shared" si="3"/>
        <v>6.5377969094489856</v>
      </c>
    </row>
    <row r="11" spans="2:14" ht="15" customHeight="1" x14ac:dyDescent="0.25">
      <c r="B11" s="36" t="s">
        <v>11</v>
      </c>
      <c r="C11" s="37">
        <v>549.82899999999995</v>
      </c>
      <c r="D11" s="38">
        <v>630.83799999999997</v>
      </c>
      <c r="E11" s="38">
        <v>597.72500000000002</v>
      </c>
      <c r="F11" s="38">
        <v>621.86300000000006</v>
      </c>
      <c r="G11" s="39">
        <f t="shared" si="0"/>
        <v>4.038311932744989</v>
      </c>
      <c r="H11" s="40">
        <f t="shared" si="1"/>
        <v>13.101164180136024</v>
      </c>
      <c r="I11" s="37">
        <v>1806.385</v>
      </c>
      <c r="J11" s="38">
        <v>1951.2049999999999</v>
      </c>
      <c r="K11" s="38">
        <v>1913.96</v>
      </c>
      <c r="L11" s="38">
        <v>1962.6690000000001</v>
      </c>
      <c r="M11" s="39">
        <f t="shared" si="2"/>
        <v>2.5449330184538894</v>
      </c>
      <c r="N11" s="39">
        <f t="shared" si="3"/>
        <v>8.6517547477420464</v>
      </c>
    </row>
    <row r="12" spans="2:14" ht="15" customHeight="1" x14ac:dyDescent="0.25">
      <c r="B12" s="26" t="s">
        <v>12</v>
      </c>
      <c r="C12" s="27">
        <v>1246.1780000000001</v>
      </c>
      <c r="D12" s="28">
        <v>1091.797</v>
      </c>
      <c r="E12" s="28">
        <v>1012.605</v>
      </c>
      <c r="F12" s="28">
        <v>1107.318</v>
      </c>
      <c r="G12" s="29">
        <f t="shared" si="0"/>
        <v>9.3534003881079002</v>
      </c>
      <c r="H12" s="30">
        <f t="shared" si="1"/>
        <v>-11.142870440659365</v>
      </c>
      <c r="I12" s="27">
        <v>1440.768</v>
      </c>
      <c r="J12" s="28">
        <v>1363.7139999999999</v>
      </c>
      <c r="K12" s="28">
        <v>1367.5740000000001</v>
      </c>
      <c r="L12" s="28">
        <v>1375.4780000000001</v>
      </c>
      <c r="M12" s="29">
        <f t="shared" si="2"/>
        <v>0.57795775585087483</v>
      </c>
      <c r="N12" s="29">
        <f t="shared" si="3"/>
        <v>-4.531610918621169</v>
      </c>
    </row>
    <row r="13" spans="2:14" ht="15" customHeight="1" x14ac:dyDescent="0.25">
      <c r="B13" s="31" t="s">
        <v>10</v>
      </c>
      <c r="C13" s="32">
        <v>986.70899999999995</v>
      </c>
      <c r="D13" s="33">
        <v>849.41200000000003</v>
      </c>
      <c r="E13" s="33">
        <v>793.45699999999999</v>
      </c>
      <c r="F13" s="33">
        <v>861.30700000000002</v>
      </c>
      <c r="G13" s="34">
        <f t="shared" si="0"/>
        <v>8.5511880290929412</v>
      </c>
      <c r="H13" s="35">
        <f t="shared" si="1"/>
        <v>-12.709116872350407</v>
      </c>
      <c r="I13" s="32">
        <v>1348.8779999999999</v>
      </c>
      <c r="J13" s="33">
        <v>1274.5709999999999</v>
      </c>
      <c r="K13" s="33">
        <v>1274.5619999999999</v>
      </c>
      <c r="L13" s="33">
        <v>1286.431</v>
      </c>
      <c r="M13" s="34">
        <f t="shared" si="2"/>
        <v>0.93122186288310616</v>
      </c>
      <c r="N13" s="34">
        <f t="shared" si="3"/>
        <v>-4.6295513752911575</v>
      </c>
    </row>
    <row r="14" spans="2:14" ht="15" customHeight="1" x14ac:dyDescent="0.25">
      <c r="B14" s="36" t="s">
        <v>11</v>
      </c>
      <c r="C14" s="37">
        <v>259.46899999999999</v>
      </c>
      <c r="D14" s="38">
        <v>242.38499999999999</v>
      </c>
      <c r="E14" s="38">
        <v>219.148</v>
      </c>
      <c r="F14" s="38">
        <v>246.011</v>
      </c>
      <c r="G14" s="39">
        <f t="shared" si="0"/>
        <v>12.257926150364128</v>
      </c>
      <c r="H14" s="40">
        <f t="shared" si="1"/>
        <v>-5.1867467789986534</v>
      </c>
      <c r="I14" s="37">
        <v>1790.211</v>
      </c>
      <c r="J14" s="38">
        <v>1676.1030000000001</v>
      </c>
      <c r="K14" s="38">
        <v>1704.337</v>
      </c>
      <c r="L14" s="38">
        <v>1687.239</v>
      </c>
      <c r="M14" s="39">
        <f t="shared" si="2"/>
        <v>-1.0032053519931878</v>
      </c>
      <c r="N14" s="39">
        <f t="shared" si="3"/>
        <v>-5.7519476754416132</v>
      </c>
    </row>
    <row r="15" spans="2:14" ht="15" customHeight="1" x14ac:dyDescent="0.25">
      <c r="B15" s="41" t="s">
        <v>13</v>
      </c>
      <c r="C15" s="42">
        <v>3483.4459999999999</v>
      </c>
      <c r="D15" s="43">
        <v>5639.6180000000004</v>
      </c>
      <c r="E15" s="43">
        <v>5142.1000000000004</v>
      </c>
      <c r="F15" s="43">
        <v>5238.4189999999999</v>
      </c>
      <c r="G15" s="44">
        <f t="shared" si="0"/>
        <v>1.873145213045234</v>
      </c>
      <c r="H15" s="45">
        <f t="shared" si="1"/>
        <v>50.380370472227781</v>
      </c>
      <c r="I15" s="42">
        <v>1502.2750000000001</v>
      </c>
      <c r="J15" s="43">
        <v>1495.0170000000001</v>
      </c>
      <c r="K15" s="43">
        <v>1472.5709999999999</v>
      </c>
      <c r="L15" s="43">
        <v>1497.6659999999999</v>
      </c>
      <c r="M15" s="44">
        <f t="shared" si="2"/>
        <v>1.704162312037937</v>
      </c>
      <c r="N15" s="44">
        <f t="shared" si="3"/>
        <v>-0.30680135128389452</v>
      </c>
    </row>
    <row r="16" spans="2:14" ht="15" customHeight="1" x14ac:dyDescent="0.25">
      <c r="B16" s="26" t="s">
        <v>14</v>
      </c>
      <c r="C16" s="27">
        <v>1780.05</v>
      </c>
      <c r="D16" s="28">
        <v>2933.0709999999999</v>
      </c>
      <c r="E16" s="28">
        <v>2664.7820000000002</v>
      </c>
      <c r="F16" s="28">
        <v>2623.0309999999999</v>
      </c>
      <c r="G16" s="29">
        <f t="shared" si="0"/>
        <v>-1.5667698145664559</v>
      </c>
      <c r="H16" s="30">
        <f t="shared" si="1"/>
        <v>47.357152888963782</v>
      </c>
      <c r="I16" s="27">
        <v>1245.9090000000001</v>
      </c>
      <c r="J16" s="28">
        <v>1361.278</v>
      </c>
      <c r="K16" s="28">
        <v>1340.702</v>
      </c>
      <c r="L16" s="28">
        <v>1333.9770000000001</v>
      </c>
      <c r="M16" s="29">
        <f t="shared" si="2"/>
        <v>-0.5016028916194557</v>
      </c>
      <c r="N16" s="29">
        <f t="shared" si="3"/>
        <v>7.0685740290823844</v>
      </c>
    </row>
    <row r="17" spans="2:14" ht="15" customHeight="1" x14ac:dyDescent="0.25">
      <c r="B17" s="31" t="s">
        <v>10</v>
      </c>
      <c r="C17" s="32">
        <v>1745.63</v>
      </c>
      <c r="D17" s="33">
        <v>2089.029</v>
      </c>
      <c r="E17" s="33">
        <v>2046.634</v>
      </c>
      <c r="F17" s="33">
        <v>2105.3229999999999</v>
      </c>
      <c r="G17" s="34">
        <f t="shared" si="0"/>
        <v>2.8675864859080775</v>
      </c>
      <c r="H17" s="35">
        <f t="shared" si="1"/>
        <v>20.605340192366072</v>
      </c>
      <c r="I17" s="32">
        <v>1238.2760000000001</v>
      </c>
      <c r="J17" s="33">
        <v>1185.8810000000001</v>
      </c>
      <c r="K17" s="33">
        <v>1183.7919999999999</v>
      </c>
      <c r="L17" s="33">
        <v>1202.2080000000001</v>
      </c>
      <c r="M17" s="34">
        <f t="shared" si="2"/>
        <v>1.5556787003122281</v>
      </c>
      <c r="N17" s="34">
        <f t="shared" si="3"/>
        <v>-2.9127593525191458</v>
      </c>
    </row>
    <row r="18" spans="2:14" ht="15" customHeight="1" x14ac:dyDescent="0.25">
      <c r="B18" s="36" t="s">
        <v>11</v>
      </c>
      <c r="C18" s="37">
        <v>34.42</v>
      </c>
      <c r="D18" s="38">
        <v>844.04200000000003</v>
      </c>
      <c r="E18" s="38">
        <v>618.14800000000002</v>
      </c>
      <c r="F18" s="38">
        <v>517.70799999999997</v>
      </c>
      <c r="G18" s="39">
        <f t="shared" si="0"/>
        <v>-16.248535949319589</v>
      </c>
      <c r="H18" s="40">
        <f t="shared" si="1"/>
        <v>1404.0906449738522</v>
      </c>
      <c r="I18" s="37">
        <v>1632.9829999999999</v>
      </c>
      <c r="J18" s="38">
        <v>1795.39</v>
      </c>
      <c r="K18" s="38">
        <v>1860.2159999999999</v>
      </c>
      <c r="L18" s="38">
        <v>1869.8320000000001</v>
      </c>
      <c r="M18" s="39">
        <f t="shared" si="2"/>
        <v>0.51692921682214887</v>
      </c>
      <c r="N18" s="39">
        <f t="shared" si="3"/>
        <v>14.504070158721817</v>
      </c>
    </row>
    <row r="19" spans="2:14" ht="15" customHeight="1" x14ac:dyDescent="0.25">
      <c r="B19" s="26" t="s">
        <v>15</v>
      </c>
      <c r="C19" s="27">
        <v>1133.6569999999999</v>
      </c>
      <c r="D19" s="28">
        <v>1295.2529999999999</v>
      </c>
      <c r="E19" s="28">
        <v>1284.4280000000001</v>
      </c>
      <c r="F19" s="28">
        <v>1284.752</v>
      </c>
      <c r="G19" s="29">
        <f t="shared" si="0"/>
        <v>2.5225236447653288E-2</v>
      </c>
      <c r="H19" s="30">
        <f t="shared" si="1"/>
        <v>13.328105414600714</v>
      </c>
      <c r="I19" s="27">
        <v>1541.4860000000001</v>
      </c>
      <c r="J19" s="28">
        <v>1609.509</v>
      </c>
      <c r="K19" s="28">
        <v>1522.5440000000001</v>
      </c>
      <c r="L19" s="28">
        <v>1540.684</v>
      </c>
      <c r="M19" s="29">
        <f t="shared" si="2"/>
        <v>1.1914269801069679</v>
      </c>
      <c r="N19" s="29">
        <f t="shared" si="3"/>
        <v>-5.2027718707805093E-2</v>
      </c>
    </row>
    <row r="20" spans="2:14" ht="15" customHeight="1" x14ac:dyDescent="0.25">
      <c r="B20" s="31" t="s">
        <v>10</v>
      </c>
      <c r="C20" s="32">
        <v>736.09900000000005</v>
      </c>
      <c r="D20" s="33">
        <v>939.50099999999998</v>
      </c>
      <c r="E20" s="33">
        <v>937.17499999999995</v>
      </c>
      <c r="F20" s="33">
        <v>949.25699999999995</v>
      </c>
      <c r="G20" s="34">
        <f t="shared" si="0"/>
        <v>1.2891935871102049</v>
      </c>
      <c r="H20" s="35">
        <f t="shared" si="1"/>
        <v>28.957789645142839</v>
      </c>
      <c r="I20" s="32">
        <v>1657.85</v>
      </c>
      <c r="J20" s="33">
        <v>1557.799</v>
      </c>
      <c r="K20" s="33">
        <v>1458.2650000000001</v>
      </c>
      <c r="L20" s="33">
        <v>1454.162</v>
      </c>
      <c r="M20" s="34">
        <f t="shared" si="2"/>
        <v>-0.28136175523653151</v>
      </c>
      <c r="N20" s="34">
        <f t="shared" si="3"/>
        <v>-12.286274391531194</v>
      </c>
    </row>
    <row r="21" spans="2:14" ht="15" customHeight="1" x14ac:dyDescent="0.25">
      <c r="B21" s="36" t="s">
        <v>11</v>
      </c>
      <c r="C21" s="37">
        <v>397.55799999999999</v>
      </c>
      <c r="D21" s="38">
        <v>355.75200000000001</v>
      </c>
      <c r="E21" s="38">
        <v>347.25299999999999</v>
      </c>
      <c r="F21" s="38">
        <v>335.495</v>
      </c>
      <c r="G21" s="39">
        <f t="shared" si="0"/>
        <v>-3.386003864617436</v>
      </c>
      <c r="H21" s="40">
        <f t="shared" si="1"/>
        <v>-15.611055493789578</v>
      </c>
      <c r="I21" s="37">
        <v>1326.0319999999999</v>
      </c>
      <c r="J21" s="38">
        <v>1746.067</v>
      </c>
      <c r="K21" s="38">
        <v>1696.0219999999999</v>
      </c>
      <c r="L21" s="38">
        <v>1785.49</v>
      </c>
      <c r="M21" s="39">
        <f t="shared" si="2"/>
        <v>5.2751674211773292</v>
      </c>
      <c r="N21" s="39">
        <f t="shared" si="3"/>
        <v>34.649088408122878</v>
      </c>
    </row>
    <row r="22" spans="2:14" ht="15" customHeight="1" x14ac:dyDescent="0.25">
      <c r="B22" s="26" t="s">
        <v>16</v>
      </c>
      <c r="C22" s="27">
        <v>569.73900000000003</v>
      </c>
      <c r="D22" s="28">
        <v>1411.2940000000001</v>
      </c>
      <c r="E22" s="28">
        <v>1192.8900000000001</v>
      </c>
      <c r="F22" s="28">
        <v>1330.636</v>
      </c>
      <c r="G22" s="29">
        <f t="shared" si="0"/>
        <v>11.547250794289496</v>
      </c>
      <c r="H22" s="30">
        <f t="shared" si="1"/>
        <v>133.55185444563213</v>
      </c>
      <c r="I22" s="27">
        <v>2225.2249999999999</v>
      </c>
      <c r="J22" s="28">
        <v>1667.885</v>
      </c>
      <c r="K22" s="28">
        <v>1713.345</v>
      </c>
      <c r="L22" s="28">
        <v>1778.807</v>
      </c>
      <c r="M22" s="29">
        <f t="shared" si="2"/>
        <v>3.8207132830807637</v>
      </c>
      <c r="N22" s="29">
        <f t="shared" si="3"/>
        <v>-20.061701625678296</v>
      </c>
    </row>
    <row r="23" spans="2:14" ht="15" customHeight="1" x14ac:dyDescent="0.25">
      <c r="B23" s="31" t="s">
        <v>10</v>
      </c>
      <c r="C23" s="32">
        <v>460.89600000000002</v>
      </c>
      <c r="D23" s="33">
        <v>1009.506</v>
      </c>
      <c r="E23" s="33">
        <v>860.10299999999995</v>
      </c>
      <c r="F23" s="33">
        <v>945.3</v>
      </c>
      <c r="G23" s="34">
        <f t="shared" si="0"/>
        <v>9.9054415575809003</v>
      </c>
      <c r="H23" s="35">
        <f t="shared" si="1"/>
        <v>105.10049989585502</v>
      </c>
      <c r="I23" s="32">
        <v>2031.2539999999999</v>
      </c>
      <c r="J23" s="33">
        <v>1511.0609999999999</v>
      </c>
      <c r="K23" s="33">
        <v>1497.7149999999999</v>
      </c>
      <c r="L23" s="33">
        <v>1591.8810000000001</v>
      </c>
      <c r="M23" s="34">
        <f t="shared" si="2"/>
        <v>6.2873110037624116</v>
      </c>
      <c r="N23" s="34">
        <f t="shared" si="3"/>
        <v>-21.630628173532202</v>
      </c>
    </row>
    <row r="24" spans="2:14" ht="15" customHeight="1" thickBot="1" x14ac:dyDescent="0.3">
      <c r="B24" s="46" t="s">
        <v>11</v>
      </c>
      <c r="C24" s="47">
        <v>108.843</v>
      </c>
      <c r="D24" s="48">
        <v>401.78800000000001</v>
      </c>
      <c r="E24" s="48">
        <v>332.78699999999998</v>
      </c>
      <c r="F24" s="48">
        <v>385.33600000000001</v>
      </c>
      <c r="G24" s="49">
        <f t="shared" si="0"/>
        <v>15.790580761868711</v>
      </c>
      <c r="H24" s="50">
        <f t="shared" si="1"/>
        <v>254.02919801916522</v>
      </c>
      <c r="I24" s="47">
        <v>3046.596</v>
      </c>
      <c r="J24" s="48">
        <v>2061.9110000000001</v>
      </c>
      <c r="K24" s="48">
        <v>2270.652</v>
      </c>
      <c r="L24" s="48">
        <v>2237.3710000000001</v>
      </c>
      <c r="M24" s="49">
        <f t="shared" si="2"/>
        <v>-1.4657023621409166</v>
      </c>
      <c r="N24" s="49">
        <f t="shared" si="3"/>
        <v>-26.561611713532088</v>
      </c>
    </row>
    <row r="25" spans="2:14" ht="15" customHeight="1" thickTop="1" x14ac:dyDescent="0.25">
      <c r="B25" s="51"/>
      <c r="C25" s="51"/>
      <c r="D25" s="51"/>
      <c r="E25" s="52"/>
      <c r="F25" s="52"/>
      <c r="G25" s="52"/>
      <c r="H25" s="52"/>
      <c r="I25" s="52"/>
      <c r="J25" s="52"/>
      <c r="K25" s="52"/>
      <c r="L25" s="52"/>
      <c r="M25" s="52"/>
      <c r="N25" s="52"/>
    </row>
    <row r="26" spans="2:14" ht="15" customHeight="1" x14ac:dyDescent="0.25">
      <c r="B26" s="53" t="str">
        <f>[1]bendras1!B26</f>
        <v>* lyginant  2025 m. kovo mėn. su 2025 m. vasario mėn.</v>
      </c>
      <c r="C26" s="53"/>
      <c r="D26" s="53"/>
      <c r="E26" s="53"/>
      <c r="F26" s="53"/>
      <c r="G26" s="53"/>
      <c r="H26" s="51"/>
    </row>
    <row r="27" spans="2:14" ht="15" customHeight="1" x14ac:dyDescent="0.25">
      <c r="B27" s="53" t="str">
        <f>[1]bendras1!B27</f>
        <v>** lyginant   2025 m.  kovo mėn. su  2024 m.  kovo mėn.</v>
      </c>
      <c r="C27" s="53"/>
      <c r="D27" s="53"/>
      <c r="E27" s="53"/>
      <c r="F27" s="53"/>
      <c r="G27" s="53"/>
      <c r="H27" s="51"/>
    </row>
    <row r="28" spans="2:14" ht="15" customHeight="1" x14ac:dyDescent="0.25">
      <c r="L28" s="54" t="s">
        <v>17</v>
      </c>
      <c r="M28" s="54"/>
      <c r="N28" s="54"/>
    </row>
  </sheetData>
  <mergeCells count="15">
    <mergeCell ref="M6:M7"/>
    <mergeCell ref="N6:N7"/>
    <mergeCell ref="B26:G26"/>
    <mergeCell ref="B27:G27"/>
    <mergeCell ref="L28:N28"/>
    <mergeCell ref="B3:N3"/>
    <mergeCell ref="B5:B7"/>
    <mergeCell ref="C5:F5"/>
    <mergeCell ref="G5:H5"/>
    <mergeCell ref="I5:L5"/>
    <mergeCell ref="M5:N5"/>
    <mergeCell ref="D6:F6"/>
    <mergeCell ref="G6:G7"/>
    <mergeCell ref="H6:H7"/>
    <mergeCell ref="J6:L6"/>
  </mergeCells>
  <pageMargins left="0.7" right="0.7" top="0.75" bottom="0.75" header="0.3" footer="0.3"/>
  <pageSetup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Duonos_gaminiai_2025_3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Pyrantienė</dc:creator>
  <cp:lastModifiedBy>Daiva Pyrantienė</cp:lastModifiedBy>
  <dcterms:created xsi:type="dcterms:W3CDTF">2025-04-23T09:49:55Z</dcterms:created>
  <dcterms:modified xsi:type="dcterms:W3CDTF">2025-04-23T09:50:48Z</dcterms:modified>
</cp:coreProperties>
</file>