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alandis\"/>
    </mc:Choice>
  </mc:AlternateContent>
  <xr:revisionPtr revIDLastSave="0" documentId="8_{4DC4C084-EC27-432A-B3D9-32E8E68BED71}" xr6:coauthVersionLast="47" xr6:coauthVersionMax="47" xr10:uidLastSave="{00000000-0000-0000-0000-000000000000}"/>
  <bookViews>
    <workbookView xWindow="-108" yWindow="-108" windowWidth="23256" windowHeight="12576" xr2:uid="{861D324E-1230-4856-9CFC-F0758B1272AD}"/>
  </bookViews>
  <sheets>
    <sheet name="Grūdų supirkimas Lietuvoje, 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<sst xmlns="http://schemas.openxmlformats.org/spreadsheetml/2006/main" count="31" uniqueCount="26">
  <si>
    <t xml:space="preserve">                              Data
Grūdai</t>
  </si>
  <si>
    <t>Pokytis, %</t>
  </si>
  <si>
    <t>kovas</t>
  </si>
  <si>
    <t>sausis</t>
  </si>
  <si>
    <t>vasaris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</si>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</sst>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4" fontId="4" fillId="0" borderId="20" xfId="0" applyNumberFormat="1" applyFont="1" applyBorder="1" applyAlignment="1">
      <alignment vertical="center" wrapText="1"/>
    </xf>
    <xf numFmtId="4" fontId="4" fillId="0" borderId="19" xfId="0" applyNumberFormat="1" applyFont="1" applyBorder="1" applyAlignment="1">
      <alignment vertical="center" wrapText="1"/>
    </xf>
    <xf numFmtId="4" fontId="4" fillId="0" borderId="21" xfId="0" applyNumberFormat="1" applyFont="1" applyBorder="1" applyAlignment="1">
      <alignment vertical="center" wrapText="1"/>
    </xf>
    <xf numFmtId="4" fontId="4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17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 wrapText="1"/>
    </xf>
    <xf numFmtId="4" fontId="3" fillId="0" borderId="30" xfId="0" applyNumberFormat="1" applyFont="1" applyBorder="1" applyAlignment="1">
      <alignment vertical="center" wrapText="1"/>
    </xf>
    <xf numFmtId="0" fontId="4" fillId="2" borderId="0" xfId="0" applyFont="1" applyFill="1" applyAlignment="1">
      <alignment vertical="center"/>
    </xf>
    <xf numFmtId="4" fontId="4" fillId="2" borderId="31" xfId="0" applyNumberFormat="1" applyFont="1" applyFill="1" applyBorder="1" applyAlignment="1">
      <alignment vertical="center" wrapText="1"/>
    </xf>
    <xf numFmtId="4" fontId="4" fillId="2" borderId="32" xfId="0" applyNumberFormat="1" applyFont="1" applyFill="1" applyBorder="1" applyAlignment="1">
      <alignment vertical="center" wrapText="1"/>
    </xf>
    <xf numFmtId="4" fontId="4" fillId="2" borderId="3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Sup_kiekiai\supirkimas_is_augint2025_3men.xlsx" TargetMode="External"/><Relationship Id="rId1" Type="http://schemas.openxmlformats.org/officeDocument/2006/relationships/externalLinkPath" Target="/Rinka/imones/2025/GS-2suvestines/Sup_kiekiai/supirkimas_is_augint2025_3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3men"/>
      <sheetName val="2025_1men"/>
      <sheetName val="2025_2men"/>
      <sheetName val="2025_3men"/>
      <sheetName val="bendras"/>
      <sheetName val="Sheet1"/>
      <sheetName val="Grūdų supirkimas Lietuvoje, t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supirkimo iš augintojų kiekiai Lietuvoje* 2024 m. kovo – 2025 m. kovo mėn., tonomis</v>
          </cell>
        </row>
        <row r="36">
          <cell r="B36" t="str">
            <v>* duomenys surinkti iš grūdų ir (arba) aliejinių augalų sėklų prekybos ir perdirbimo įmonių</v>
          </cell>
        </row>
        <row r="37">
          <cell r="B37" t="str">
            <v>** lyginant  2025 m. kovo mėn. su 2025 m. vasario mėn.</v>
          </cell>
        </row>
        <row r="38">
          <cell r="B38" t="str">
            <v>*** lyginant   2025 m. kovo mėn. su  2024 m. kovo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0FC50-77B3-4FDC-8002-0F93E290E3CF}">
  <dimension ref="B2:K32"/>
  <sheetViews>
    <sheetView showGridLines="0" tabSelected="1" workbookViewId="0">
      <selection activeCell="K13" sqref="K13"/>
    </sheetView>
  </sheetViews>
  <sheetFormatPr defaultColWidth="5.7109375" defaultRowHeight="15" customHeight="1" x14ac:dyDescent="0.2"/>
  <cols>
    <col min="1" max="1" width="3.7109375" style="2" customWidth="1"/>
    <col min="2" max="2" width="17.28515625" style="2" customWidth="1"/>
    <col min="3" max="8" width="13.7109375" style="2" customWidth="1"/>
    <col min="9" max="16384" width="5.7109375" style="2"/>
  </cols>
  <sheetData>
    <row r="2" spans="2:8" ht="15" customHeight="1" x14ac:dyDescent="0.2">
      <c r="B2" s="1" t="str">
        <f>[1]bendras!B3</f>
        <v>Grūdų ir rapsų supirkimo iš augintojų kiekiai Lietuvoje* 2024 m. kovo – 2025 m. kovo mėn., tonomis</v>
      </c>
      <c r="C2" s="1"/>
      <c r="D2" s="1"/>
      <c r="E2" s="1"/>
      <c r="F2" s="1"/>
      <c r="G2" s="1"/>
      <c r="H2" s="1"/>
    </row>
    <row r="4" spans="2:8" ht="15" customHeight="1" x14ac:dyDescent="0.2">
      <c r="B4" s="3" t="s">
        <v>0</v>
      </c>
      <c r="C4" s="4">
        <v>2024</v>
      </c>
      <c r="D4" s="5">
        <v>2025</v>
      </c>
      <c r="E4" s="5"/>
      <c r="F4" s="6"/>
      <c r="G4" s="7" t="s">
        <v>1</v>
      </c>
      <c r="H4" s="8"/>
    </row>
    <row r="5" spans="2:8" ht="15" customHeight="1" x14ac:dyDescent="0.2">
      <c r="B5" s="3"/>
      <c r="C5" s="9" t="s">
        <v>2</v>
      </c>
      <c r="D5" s="9" t="s">
        <v>3</v>
      </c>
      <c r="E5" s="9" t="s">
        <v>4</v>
      </c>
      <c r="F5" s="9" t="s">
        <v>2</v>
      </c>
      <c r="G5" s="10" t="s">
        <v>5</v>
      </c>
      <c r="H5" s="11" t="s">
        <v>6</v>
      </c>
    </row>
    <row r="6" spans="2:8" ht="15" customHeight="1" x14ac:dyDescent="0.2">
      <c r="B6" s="12" t="s">
        <v>7</v>
      </c>
      <c r="C6" s="13">
        <v>190615.67999999999</v>
      </c>
      <c r="D6" s="14">
        <v>215934.13200000001</v>
      </c>
      <c r="E6" s="14">
        <v>156437.56299999999</v>
      </c>
      <c r="F6" s="15">
        <v>102308.87700000001</v>
      </c>
      <c r="G6" s="16">
        <f>((F6*100)/E6)-100</f>
        <v>-34.60082410002768</v>
      </c>
      <c r="H6" s="14">
        <f>((F6*100)/C6)-100</f>
        <v>-46.327145279968569</v>
      </c>
    </row>
    <row r="7" spans="2:8" ht="15" customHeight="1" x14ac:dyDescent="0.2">
      <c r="B7" s="17" t="s">
        <v>8</v>
      </c>
      <c r="C7" s="18">
        <v>19184.370000000003</v>
      </c>
      <c r="D7" s="19">
        <v>8785.5769999999993</v>
      </c>
      <c r="E7" s="19">
        <v>10253.164000000001</v>
      </c>
      <c r="F7" s="20">
        <v>4186.9470000000001</v>
      </c>
      <c r="G7" s="21">
        <f>((F7*100)/E7)-100</f>
        <v>-59.164341855840796</v>
      </c>
      <c r="H7" s="22">
        <f>((F7*100)/C7)-100</f>
        <v>-78.175217638108521</v>
      </c>
    </row>
    <row r="8" spans="2:8" ht="15" customHeight="1" x14ac:dyDescent="0.2">
      <c r="B8" s="17" t="s">
        <v>9</v>
      </c>
      <c r="C8" s="18">
        <v>24470.41</v>
      </c>
      <c r="D8" s="22">
        <v>22103.065999999999</v>
      </c>
      <c r="E8" s="22">
        <v>20517.334999999999</v>
      </c>
      <c r="F8" s="23">
        <v>13287.08</v>
      </c>
      <c r="G8" s="21">
        <f>((F8*100)/E8)-100</f>
        <v>-35.239737519517035</v>
      </c>
      <c r="H8" s="22">
        <f>((F8*100)/C8)-100</f>
        <v>-45.701441046553775</v>
      </c>
    </row>
    <row r="9" spans="2:8" ht="15" customHeight="1" x14ac:dyDescent="0.2">
      <c r="B9" s="17" t="s">
        <v>10</v>
      </c>
      <c r="C9" s="18">
        <v>118683.87</v>
      </c>
      <c r="D9" s="22">
        <v>142349.476</v>
      </c>
      <c r="E9" s="22">
        <v>100795.681</v>
      </c>
      <c r="F9" s="23">
        <v>64718.137000000002</v>
      </c>
      <c r="G9" s="21">
        <f t="shared" ref="G9:G26" si="0">((F9*100)/E9)-100</f>
        <v>-35.792747905537738</v>
      </c>
      <c r="H9" s="22">
        <f t="shared" ref="H9:H25" si="1">((F9*100)/C9)-100</f>
        <v>-45.470149397723546</v>
      </c>
    </row>
    <row r="10" spans="2:8" ht="15" customHeight="1" x14ac:dyDescent="0.2">
      <c r="B10" s="17" t="s">
        <v>11</v>
      </c>
      <c r="C10" s="18">
        <v>23602.010000000002</v>
      </c>
      <c r="D10" s="22">
        <v>35647.184999999998</v>
      </c>
      <c r="E10" s="22">
        <v>19361.59</v>
      </c>
      <c r="F10" s="23">
        <v>16616.795000000002</v>
      </c>
      <c r="G10" s="21">
        <f>((F10*100)/E10)-100</f>
        <v>-14.17649583531103</v>
      </c>
      <c r="H10" s="22">
        <f>((F10*100)/C10)-100</f>
        <v>-29.595847980744011</v>
      </c>
    </row>
    <row r="11" spans="2:8" ht="15" customHeight="1" x14ac:dyDescent="0.2">
      <c r="B11" s="17" t="s">
        <v>12</v>
      </c>
      <c r="C11" s="18">
        <v>4545.91</v>
      </c>
      <c r="D11" s="22">
        <v>7048.8280000000004</v>
      </c>
      <c r="E11" s="22">
        <v>5509.7929999999997</v>
      </c>
      <c r="F11" s="23">
        <v>3478.6579999999999</v>
      </c>
      <c r="G11" s="21">
        <f t="shared" si="0"/>
        <v>-36.864089086468404</v>
      </c>
      <c r="H11" s="22">
        <f t="shared" si="1"/>
        <v>-23.477191585403148</v>
      </c>
    </row>
    <row r="12" spans="2:8" ht="15" customHeight="1" x14ac:dyDescent="0.2">
      <c r="B12" s="24" t="s">
        <v>13</v>
      </c>
      <c r="C12" s="25">
        <v>636.02</v>
      </c>
      <c r="D12" s="26">
        <v>978.33100000000002</v>
      </c>
      <c r="E12" s="26">
        <v>35.659999999999997</v>
      </c>
      <c r="F12" s="27">
        <v>218.24600000000001</v>
      </c>
      <c r="G12" s="28">
        <f t="shared" si="0"/>
        <v>512.01906898485709</v>
      </c>
      <c r="H12" s="26">
        <f t="shared" si="1"/>
        <v>-65.685670261941453</v>
      </c>
    </row>
    <row r="13" spans="2:8" ht="15" customHeight="1" x14ac:dyDescent="0.2">
      <c r="B13" s="17" t="s">
        <v>9</v>
      </c>
      <c r="C13" s="29">
        <v>69.260000000000005</v>
      </c>
      <c r="D13" s="19">
        <v>30.916</v>
      </c>
      <c r="E13" s="19">
        <v>0</v>
      </c>
      <c r="F13" s="20">
        <v>170.358</v>
      </c>
      <c r="G13" s="30" t="s">
        <v>14</v>
      </c>
      <c r="H13" s="22">
        <f t="shared" si="1"/>
        <v>145.96881316777359</v>
      </c>
    </row>
    <row r="14" spans="2:8" ht="15" customHeight="1" x14ac:dyDescent="0.2">
      <c r="B14" s="17" t="s">
        <v>10</v>
      </c>
      <c r="C14" s="31">
        <v>566.76</v>
      </c>
      <c r="D14" s="32">
        <v>947.41499999999996</v>
      </c>
      <c r="E14" s="32">
        <v>35.659999999999997</v>
      </c>
      <c r="F14" s="33">
        <v>47.887999999999998</v>
      </c>
      <c r="G14" s="21">
        <f>((F14*100)/E14)-100</f>
        <v>34.290521592821108</v>
      </c>
      <c r="H14" s="22">
        <f t="shared" si="1"/>
        <v>-91.550568141717832</v>
      </c>
    </row>
    <row r="15" spans="2:8" ht="15" customHeight="1" x14ac:dyDescent="0.2">
      <c r="B15" s="24" t="s">
        <v>15</v>
      </c>
      <c r="C15" s="13">
        <v>13641.4</v>
      </c>
      <c r="D15" s="14">
        <v>30533.345000000001</v>
      </c>
      <c r="E15" s="14">
        <v>18861.266</v>
      </c>
      <c r="F15" s="15">
        <v>19498.539000000001</v>
      </c>
      <c r="G15" s="28">
        <f t="shared" si="0"/>
        <v>3.3787392638436984</v>
      </c>
      <c r="H15" s="26">
        <f t="shared" si="1"/>
        <v>42.936494787925</v>
      </c>
    </row>
    <row r="16" spans="2:8" ht="15" customHeight="1" x14ac:dyDescent="0.2">
      <c r="B16" s="17" t="s">
        <v>9</v>
      </c>
      <c r="C16" s="29">
        <v>2459.16</v>
      </c>
      <c r="D16" s="19">
        <v>7245.5479999999998</v>
      </c>
      <c r="E16" s="19">
        <v>3246.828</v>
      </c>
      <c r="F16" s="20">
        <v>1787.1170000000002</v>
      </c>
      <c r="G16" s="21">
        <f t="shared" si="0"/>
        <v>-44.958063685541703</v>
      </c>
      <c r="H16" s="22">
        <f t="shared" si="1"/>
        <v>-27.328152702548834</v>
      </c>
    </row>
    <row r="17" spans="2:11" ht="15" customHeight="1" x14ac:dyDescent="0.2">
      <c r="B17" s="17" t="s">
        <v>10</v>
      </c>
      <c r="C17" s="18">
        <v>3945.81</v>
      </c>
      <c r="D17" s="22">
        <v>9413.9950000000008</v>
      </c>
      <c r="E17" s="22">
        <v>5201.8449999999993</v>
      </c>
      <c r="F17" s="23">
        <v>3386.3649999999998</v>
      </c>
      <c r="G17" s="21">
        <f>((F17*100)/E17)-100</f>
        <v>-34.900693888418431</v>
      </c>
      <c r="H17" s="22">
        <f>((F17*100)/C17)-100</f>
        <v>-14.178204221693392</v>
      </c>
    </row>
    <row r="18" spans="2:11" ht="15" customHeight="1" x14ac:dyDescent="0.2">
      <c r="B18" s="34" t="s">
        <v>16</v>
      </c>
      <c r="C18" s="31">
        <v>7236.42</v>
      </c>
      <c r="D18" s="32">
        <v>13873.802</v>
      </c>
      <c r="E18" s="32">
        <v>10412.592999999999</v>
      </c>
      <c r="F18" s="33">
        <v>14325.056999999999</v>
      </c>
      <c r="G18" s="35">
        <f t="shared" si="0"/>
        <v>37.574348675685314</v>
      </c>
      <c r="H18" s="32">
        <f t="shared" si="1"/>
        <v>97.957788519737647</v>
      </c>
    </row>
    <row r="19" spans="2:11" ht="15" customHeight="1" x14ac:dyDescent="0.2">
      <c r="B19" s="17" t="s">
        <v>17</v>
      </c>
      <c r="C19" s="29">
        <v>1136.96</v>
      </c>
      <c r="D19" s="22">
        <v>4316.9480000000003</v>
      </c>
      <c r="E19" s="22">
        <v>1860.0619999999999</v>
      </c>
      <c r="F19" s="23">
        <v>728.71799999999996</v>
      </c>
      <c r="G19" s="21">
        <f t="shared" si="0"/>
        <v>-60.822918805932275</v>
      </c>
      <c r="H19" s="22">
        <f t="shared" si="1"/>
        <v>-35.906452293836196</v>
      </c>
    </row>
    <row r="20" spans="2:11" ht="15" customHeight="1" x14ac:dyDescent="0.2">
      <c r="B20" s="17" t="s">
        <v>18</v>
      </c>
      <c r="C20" s="18">
        <v>227.57</v>
      </c>
      <c r="D20" s="22">
        <v>310.16000000000003</v>
      </c>
      <c r="E20" s="22">
        <v>63.8</v>
      </c>
      <c r="F20" s="23">
        <v>207.62899999999999</v>
      </c>
      <c r="G20" s="21">
        <f t="shared" si="0"/>
        <v>225.43730407523509</v>
      </c>
      <c r="H20" s="22">
        <f t="shared" si="1"/>
        <v>-8.7625785472601905</v>
      </c>
    </row>
    <row r="21" spans="2:11" ht="15" customHeight="1" x14ac:dyDescent="0.2">
      <c r="B21" s="17" t="s">
        <v>19</v>
      </c>
      <c r="C21" s="18">
        <v>2355.11</v>
      </c>
      <c r="D21" s="22">
        <v>6018.3909999999996</v>
      </c>
      <c r="E21" s="22">
        <v>2612.4259999999999</v>
      </c>
      <c r="F21" s="23">
        <v>1484.617</v>
      </c>
      <c r="G21" s="21">
        <f t="shared" si="0"/>
        <v>-43.170945320556456</v>
      </c>
      <c r="H21" s="22">
        <f>((F21*100)/C21)-100</f>
        <v>-36.961882884451271</v>
      </c>
    </row>
    <row r="22" spans="2:11" ht="15" customHeight="1" x14ac:dyDescent="0.2">
      <c r="B22" s="17" t="s">
        <v>20</v>
      </c>
      <c r="C22" s="18">
        <v>970.94</v>
      </c>
      <c r="D22" s="22">
        <v>3048.9160000000002</v>
      </c>
      <c r="E22" s="22">
        <v>2410.29</v>
      </c>
      <c r="F22" s="23">
        <v>3516.9409999999998</v>
      </c>
      <c r="G22" s="21">
        <f>((F22*100)/E22)-100</f>
        <v>45.913603757224223</v>
      </c>
      <c r="H22" s="22">
        <f t="shared" si="1"/>
        <v>262.22021958102454</v>
      </c>
    </row>
    <row r="23" spans="2:11" ht="15" customHeight="1" x14ac:dyDescent="0.2">
      <c r="B23" s="36" t="s">
        <v>21</v>
      </c>
      <c r="C23" s="29">
        <v>2406.25</v>
      </c>
      <c r="D23" s="19">
        <v>879.17</v>
      </c>
      <c r="E23" s="19">
        <v>1744.9639999999999</v>
      </c>
      <c r="F23" s="20">
        <v>2898.672</v>
      </c>
      <c r="G23" s="37">
        <f t="shared" si="0"/>
        <v>66.116435639932973</v>
      </c>
      <c r="H23" s="38">
        <f>((F23*100)/C23)-100</f>
        <v>20.46429090909092</v>
      </c>
    </row>
    <row r="24" spans="2:11" ht="15" customHeight="1" x14ac:dyDescent="0.2">
      <c r="B24" s="17" t="s">
        <v>22</v>
      </c>
      <c r="C24" s="39">
        <v>682.82</v>
      </c>
      <c r="D24" s="40">
        <v>796.22900000000004</v>
      </c>
      <c r="E24" s="40">
        <v>1238.7529999999999</v>
      </c>
      <c r="F24" s="41">
        <v>1297.54</v>
      </c>
      <c r="G24" s="21">
        <f>((F24*100)/E24)-100</f>
        <v>4.745659546334096</v>
      </c>
      <c r="H24" s="22">
        <f>((F24*100)/C24)-100</f>
        <v>90.02665416947363</v>
      </c>
    </row>
    <row r="25" spans="2:11" ht="15" customHeight="1" x14ac:dyDescent="0.2">
      <c r="B25" s="36" t="s">
        <v>23</v>
      </c>
      <c r="C25" s="42">
        <v>21448.27</v>
      </c>
      <c r="D25" s="38">
        <v>6503.91</v>
      </c>
      <c r="E25" s="38">
        <v>8738.8369999999995</v>
      </c>
      <c r="F25" s="43">
        <v>2579.1400000000003</v>
      </c>
      <c r="G25" s="37">
        <f>((F25*100)/E25)-100</f>
        <v>-70.486461756867641</v>
      </c>
      <c r="H25" s="38">
        <f t="shared" si="1"/>
        <v>-87.975067452992704</v>
      </c>
    </row>
    <row r="26" spans="2:11" ht="15" customHeight="1" x14ac:dyDescent="0.2">
      <c r="B26" s="44" t="s">
        <v>24</v>
      </c>
      <c r="C26" s="45">
        <v>234124.09999999998</v>
      </c>
      <c r="D26" s="45">
        <v>269410.62699999998</v>
      </c>
      <c r="E26" s="45">
        <v>194023.62099999998</v>
      </c>
      <c r="F26" s="45">
        <v>134738.91900000002</v>
      </c>
      <c r="G26" s="46">
        <f t="shared" si="0"/>
        <v>-30.555404385530963</v>
      </c>
      <c r="H26" s="47">
        <f>((F26*100)/C26)-100</f>
        <v>-42.449786672965303</v>
      </c>
    </row>
    <row r="27" spans="2:11" ht="15" customHeight="1" x14ac:dyDescent="0.2">
      <c r="B27" s="48"/>
      <c r="C27" s="49"/>
      <c r="D27" s="49"/>
      <c r="E27" s="49"/>
      <c r="F27" s="49"/>
      <c r="G27" s="49"/>
      <c r="H27" s="49"/>
    </row>
    <row r="28" spans="2:11" ht="15" customHeight="1" x14ac:dyDescent="0.2">
      <c r="B28" s="50" t="str">
        <f>[1]bendras!B36</f>
        <v>* duomenys surinkti iš grūdų ir (arba) aliejinių augalų sėklų prekybos ir perdirbimo įmonių</v>
      </c>
      <c r="C28" s="50"/>
      <c r="D28" s="50"/>
      <c r="E28" s="50"/>
      <c r="F28" s="50"/>
      <c r="G28" s="50"/>
      <c r="H28" s="51"/>
    </row>
    <row r="29" spans="2:11" ht="15" customHeight="1" x14ac:dyDescent="0.2">
      <c r="B29" s="50" t="str">
        <f>[1]bendras!B37</f>
        <v>** lyginant  2025 m. kovo mėn. su 2025 m. vasario mėn.</v>
      </c>
      <c r="C29" s="50"/>
      <c r="D29" s="50"/>
      <c r="E29" s="50"/>
      <c r="F29" s="50"/>
      <c r="G29" s="50"/>
      <c r="H29" s="52"/>
      <c r="I29" s="53"/>
      <c r="J29" s="53"/>
      <c r="K29" s="53"/>
    </row>
    <row r="30" spans="2:11" ht="15" customHeight="1" x14ac:dyDescent="0.2">
      <c r="B30" s="50" t="str">
        <f>[1]bendras!B38</f>
        <v>*** lyginant   2025 m. kovo mėn. su  2024 m. kovo mėn.</v>
      </c>
      <c r="C30" s="50"/>
      <c r="D30" s="50"/>
      <c r="E30" s="50"/>
      <c r="F30" s="50"/>
      <c r="G30" s="50"/>
      <c r="H30" s="52"/>
      <c r="I30" s="53"/>
      <c r="J30" s="53"/>
      <c r="K30" s="53"/>
    </row>
    <row r="31" spans="2:11" ht="15" customHeight="1" x14ac:dyDescent="0.2">
      <c r="B31" s="51"/>
      <c r="C31" s="51"/>
      <c r="D31" s="51"/>
      <c r="E31" s="51"/>
      <c r="F31" s="51"/>
      <c r="G31" s="54" t="s">
        <v>25</v>
      </c>
      <c r="H31" s="54"/>
    </row>
    <row r="32" spans="2:11" ht="15" customHeight="1" x14ac:dyDescent="0.2">
      <c r="B32" s="51"/>
      <c r="C32" s="51"/>
      <c r="D32" s="51"/>
      <c r="E32" s="51"/>
      <c r="F32" s="51"/>
      <c r="G32" s="51"/>
      <c r="H32" s="51"/>
    </row>
  </sheetData>
  <mergeCells count="8">
    <mergeCell ref="B29:G29"/>
    <mergeCell ref="B30:G30"/>
    <mergeCell ref="G31:H31"/>
    <mergeCell ref="B2:H2"/>
    <mergeCell ref="B4:B5"/>
    <mergeCell ref="D4:F4"/>
    <mergeCell ref="G4:H4"/>
    <mergeCell ref="B28:G28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supirkimas Lietuvoje,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2025-04-23T09:40:53Z</dcterms:created>
  <dcterms:modified xsi:type="dcterms:W3CDTF">2025-04-23T09:41:39Z</dcterms:modified>
</cp:coreProperties>
</file>