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alandis\"/>
    </mc:Choice>
  </mc:AlternateContent>
  <xr:revisionPtr revIDLastSave="0" documentId="8_{46483096-3833-45B7-AF64-CA30117C59D8}" xr6:coauthVersionLast="47" xr6:coauthVersionMax="47" xr10:uidLastSave="{00000000-0000-0000-0000-000000000000}"/>
  <bookViews>
    <workbookView xWindow="-108" yWindow="-108" windowWidth="23256" windowHeight="12576" xr2:uid="{80EB42FE-7276-4791-810F-DFD308A49C10}"/>
  </bookViews>
  <sheets>
    <sheet name="Grūdų importas į Lietuvą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/>
  <c r="B22" i="1"/>
  <c r="H20" i="1"/>
  <c r="G20" i="1"/>
  <c r="H19" i="1"/>
  <c r="G19" i="1"/>
  <c r="H18" i="1"/>
  <c r="G18" i="1"/>
  <c r="H17" i="1"/>
  <c r="G17" i="1"/>
  <c r="H15" i="1"/>
  <c r="G15" i="1"/>
  <c r="H14" i="1"/>
  <c r="G14" i="1"/>
  <c r="H12" i="1"/>
  <c r="G12" i="1"/>
  <c r="H11" i="1"/>
  <c r="G11" i="1"/>
  <c r="G10" i="1"/>
  <c r="H9" i="1"/>
  <c r="G9" i="1"/>
  <c r="H6" i="1"/>
  <c r="G6" i="1"/>
  <c r="B2" i="1"/>
</calcChain>
</file>

<file path=xl/sharedStrings.xml><?xml version="1.0" encoding="utf-8"?>
<sst xmlns="http://schemas.openxmlformats.org/spreadsheetml/2006/main" count="33" uniqueCount="22">
  <si>
    <t xml:space="preserve">                       Data
Grūdai</t>
  </si>
  <si>
    <t>Pokytis, %</t>
  </si>
  <si>
    <t>kovas</t>
  </si>
  <si>
    <t>sausis</t>
  </si>
  <si>
    <t>vasaris</t>
  </si>
  <si>
    <t>mėnesio**</t>
  </si>
  <si>
    <t>metų***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</si>
  <si>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</si>
  <si>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</si>
  <si>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</si>
  <si>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</si>
  <si>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</si>
  <si>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</si>
  <si>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</si>
  <si>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</si>
  <si>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</si>
  <si>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Avižos</t>
  </si>
  <si>
    <t>Grikiai</t>
  </si>
  <si>
    <t>Kukurūzai</t>
  </si>
  <si>
    <t>Rapsai</t>
  </si>
  <si>
    <t>Iš viso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</si>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</sst>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12" xfId="0" applyNumberFormat="1" applyFont="1" applyBorder="1" applyAlignment="1">
      <alignment horizontal="right" vertical="center" wrapText="1" indent="1"/>
    </xf>
    <xf numFmtId="4" fontId="4" fillId="0" borderId="10" xfId="0" applyNumberFormat="1" applyFont="1" applyBorder="1" applyAlignment="1">
      <alignment horizontal="right" vertical="center" wrapText="1" indent="1"/>
    </xf>
    <xf numFmtId="4" fontId="4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 indent="1"/>
    </xf>
    <xf numFmtId="4" fontId="3" fillId="0" borderId="15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4" fillId="0" borderId="20" xfId="0" applyNumberFormat="1" applyFont="1" applyBorder="1" applyAlignment="1">
      <alignment horizontal="right" vertical="center" wrapText="1" indent="1"/>
    </xf>
    <xf numFmtId="4" fontId="4" fillId="0" borderId="17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 inden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13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5" xfId="0" applyNumberFormat="1" applyFont="1" applyFill="1" applyBorder="1" applyAlignment="1">
      <alignment horizontal="right" vertical="center" wrapText="1" indent="1"/>
    </xf>
    <xf numFmtId="4" fontId="4" fillId="2" borderId="26" xfId="0" applyNumberFormat="1" applyFont="1" applyFill="1" applyBorder="1" applyAlignment="1">
      <alignment horizontal="right" vertical="center" wrapText="1" indent="1"/>
    </xf>
    <xf numFmtId="4" fontId="4" fillId="2" borderId="27" xfId="0" applyNumberFormat="1" applyFont="1" applyFill="1" applyBorder="1" applyAlignment="1">
      <alignment horizontal="right" vertical="center" wrapText="1" indent="1"/>
    </xf>
    <xf numFmtId="4" fontId="4" fillId="2" borderId="28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Importas\importas2025_3men.xlsx" TargetMode="External"/><Relationship Id="rId1" Type="http://schemas.openxmlformats.org/officeDocument/2006/relationships/externalLinkPath" Target="/Rinka/imones/2025/GS-2suvestines/Importas/importas2025_3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3men"/>
      <sheetName val="2025_1men"/>
      <sheetName val="2025_2men"/>
      <sheetName val="2025_3men"/>
      <sheetName val="bendras1"/>
      <sheetName val="Sheet1"/>
      <sheetName val="Grūdų importas į Lietuvą"/>
    </sheetNames>
    <sheetDataSet>
      <sheetData sheetId="0"/>
      <sheetData sheetId="1"/>
      <sheetData sheetId="2"/>
      <sheetData sheetId="3"/>
      <sheetData sheetId="4">
        <row r="4">
          <cell r="B4" t="str">
            <v>Grūdų ir rapsų importas į Lietuvą*  2024 m. kovo – 2025 m. kovo mėn., tonomis</v>
          </cell>
        </row>
        <row r="38">
          <cell r="B38" t="str">
            <v>* duomenys surinkti iš grūdų ir (arba) aliejinių augalų sėklų prekybos ir perdirbimo įmonių</v>
          </cell>
        </row>
        <row r="39">
          <cell r="B39" t="str">
            <v>** lyginant  2025 m. kovo mėn. su 2025 m. vasario mėn.</v>
          </cell>
        </row>
        <row r="40">
          <cell r="B40" t="str">
            <v>*** lyginant   2025 m. kovo mėn. su  2024 m. kovo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33FD-DD60-407A-9EC5-643FCFCEA26F}">
  <dimension ref="B1:K25"/>
  <sheetViews>
    <sheetView showGridLines="0" tabSelected="1" workbookViewId="0">
      <selection activeCell="I5" sqref="I5"/>
    </sheetView>
  </sheetViews>
  <sheetFormatPr defaultColWidth="8.85546875" defaultRowHeight="15" customHeight="1" x14ac:dyDescent="0.2"/>
  <cols>
    <col min="1" max="1" width="3.7109375" style="2" customWidth="1"/>
    <col min="2" max="2" width="14.140625" style="2" customWidth="1"/>
    <col min="3" max="3" width="9.28515625" style="2" bestFit="1" customWidth="1"/>
    <col min="4" max="5" width="10" style="2" bestFit="1" customWidth="1"/>
    <col min="6" max="6" width="9.28515625" style="2" bestFit="1" customWidth="1"/>
    <col min="7" max="7" width="9.28515625" style="2" customWidth="1"/>
    <col min="8" max="16384" width="8.85546875" style="2"/>
  </cols>
  <sheetData>
    <row r="1" spans="2:8" ht="15" customHeight="1" x14ac:dyDescent="0.2">
      <c r="B1" s="3"/>
    </row>
    <row r="2" spans="2:8" ht="15" customHeight="1" x14ac:dyDescent="0.2">
      <c r="B2" s="1" t="str">
        <f>[1]bendras1!B4</f>
        <v>Grūdų ir rapsų importas į Lietuvą*  2024 m. kovo – 2025 m. kovo mėn., tonomis</v>
      </c>
      <c r="C2" s="1"/>
      <c r="D2" s="1"/>
      <c r="E2" s="1"/>
      <c r="F2" s="1"/>
      <c r="G2" s="1"/>
      <c r="H2" s="1"/>
    </row>
    <row r="4" spans="2:8" ht="15" customHeight="1" x14ac:dyDescent="0.2">
      <c r="B4" s="4" t="s">
        <v>0</v>
      </c>
      <c r="C4" s="5">
        <v>2024</v>
      </c>
      <c r="D4" s="6">
        <v>2025</v>
      </c>
      <c r="E4" s="6"/>
      <c r="F4" s="7"/>
      <c r="G4" s="8" t="s">
        <v>1</v>
      </c>
      <c r="H4" s="9"/>
    </row>
    <row r="5" spans="2:8" ht="15" customHeight="1" x14ac:dyDescent="0.2">
      <c r="B5" s="4"/>
      <c r="C5" s="10" t="s">
        <v>2</v>
      </c>
      <c r="D5" s="10" t="s">
        <v>3</v>
      </c>
      <c r="E5" s="10" t="s">
        <v>4</v>
      </c>
      <c r="F5" s="10" t="s">
        <v>2</v>
      </c>
      <c r="G5" s="11" t="s">
        <v>5</v>
      </c>
      <c r="H5" s="12" t="s">
        <v>6</v>
      </c>
    </row>
    <row r="6" spans="2:8" ht="15" customHeight="1" x14ac:dyDescent="0.2">
      <c r="B6" s="13" t="s">
        <v>7</v>
      </c>
      <c r="C6" s="14">
        <v>23578.46</v>
      </c>
      <c r="D6" s="15">
        <v>25874</v>
      </c>
      <c r="E6" s="16">
        <v>22194.71</v>
      </c>
      <c r="F6" s="17">
        <v>22542.087</v>
      </c>
      <c r="G6" s="16">
        <f>((F6*100)/E6)-100</f>
        <v>1.5651342144141722</v>
      </c>
      <c r="H6" s="16">
        <f>((F6*100)/C6)-100</f>
        <v>-4.3954227714617389</v>
      </c>
    </row>
    <row r="7" spans="2:8" ht="15" customHeight="1" x14ac:dyDescent="0.2">
      <c r="B7" s="18" t="s">
        <v>8</v>
      </c>
      <c r="C7" s="19">
        <v>0</v>
      </c>
      <c r="D7" s="20">
        <v>0</v>
      </c>
      <c r="E7" s="21">
        <v>0</v>
      </c>
      <c r="F7" s="22">
        <v>0</v>
      </c>
      <c r="G7" s="21" t="s">
        <v>9</v>
      </c>
      <c r="H7" s="21" t="s">
        <v>9</v>
      </c>
    </row>
    <row r="8" spans="2:8" ht="15" customHeight="1" x14ac:dyDescent="0.2">
      <c r="B8" s="18" t="s">
        <v>10</v>
      </c>
      <c r="C8" s="19">
        <v>7000</v>
      </c>
      <c r="D8" s="20">
        <v>104.02</v>
      </c>
      <c r="E8" s="21">
        <v>0</v>
      </c>
      <c r="F8" s="22">
        <v>0</v>
      </c>
      <c r="G8" s="21" t="s">
        <v>9</v>
      </c>
      <c r="H8" s="21" t="s">
        <v>9</v>
      </c>
    </row>
    <row r="9" spans="2:8" ht="15" customHeight="1" x14ac:dyDescent="0.2">
      <c r="B9" s="18" t="s">
        <v>11</v>
      </c>
      <c r="C9" s="19">
        <v>15000</v>
      </c>
      <c r="D9" s="20">
        <v>106.68</v>
      </c>
      <c r="E9" s="21">
        <v>6514.3099999999995</v>
      </c>
      <c r="F9" s="22">
        <v>22064.847000000002</v>
      </c>
      <c r="G9" s="21">
        <f t="shared" ref="G9:G20" si="0">((F9*100)/E9)-100</f>
        <v>238.71349383127307</v>
      </c>
      <c r="H9" s="21">
        <f t="shared" ref="H9:H19" si="1">((F9*100)/C9)-100</f>
        <v>47.098980000000012</v>
      </c>
    </row>
    <row r="10" spans="2:8" ht="15" customHeight="1" x14ac:dyDescent="0.2">
      <c r="B10" s="18" t="s">
        <v>12</v>
      </c>
      <c r="C10" s="19">
        <v>0</v>
      </c>
      <c r="D10" s="20">
        <v>25274.14</v>
      </c>
      <c r="E10" s="21">
        <v>15596.1</v>
      </c>
      <c r="F10" s="22">
        <v>371.34</v>
      </c>
      <c r="G10" s="21">
        <f t="shared" si="0"/>
        <v>-97.619020139650303</v>
      </c>
      <c r="H10" s="21" t="s">
        <v>9</v>
      </c>
    </row>
    <row r="11" spans="2:8" ht="15" customHeight="1" x14ac:dyDescent="0.2">
      <c r="B11" s="18" t="s">
        <v>13</v>
      </c>
      <c r="C11" s="19">
        <v>1578.46</v>
      </c>
      <c r="D11" s="20">
        <v>389.16</v>
      </c>
      <c r="E11" s="21">
        <v>84.3</v>
      </c>
      <c r="F11" s="22">
        <v>105.9</v>
      </c>
      <c r="G11" s="21">
        <f t="shared" si="0"/>
        <v>25.62277580071175</v>
      </c>
      <c r="H11" s="21">
        <f t="shared" si="1"/>
        <v>-93.290929133459201</v>
      </c>
    </row>
    <row r="12" spans="2:8" ht="15" customHeight="1" x14ac:dyDescent="0.2">
      <c r="B12" s="23" t="s">
        <v>14</v>
      </c>
      <c r="C12" s="24">
        <v>348.97699999999998</v>
      </c>
      <c r="D12" s="25">
        <v>7842.11</v>
      </c>
      <c r="E12" s="26">
        <v>3468.1640000000002</v>
      </c>
      <c r="F12" s="27">
        <v>282.82</v>
      </c>
      <c r="G12" s="26">
        <f t="shared" si="0"/>
        <v>-91.845252992649719</v>
      </c>
      <c r="H12" s="28">
        <f t="shared" si="1"/>
        <v>-18.957409800645877</v>
      </c>
    </row>
    <row r="13" spans="2:8" ht="15" customHeight="1" x14ac:dyDescent="0.2">
      <c r="B13" s="18" t="s">
        <v>10</v>
      </c>
      <c r="C13" s="19">
        <v>0</v>
      </c>
      <c r="D13" s="21">
        <v>739.86</v>
      </c>
      <c r="E13" s="21">
        <v>130.88</v>
      </c>
      <c r="F13" s="22">
        <v>0</v>
      </c>
      <c r="G13" s="21" t="s">
        <v>9</v>
      </c>
      <c r="H13" s="21" t="s">
        <v>9</v>
      </c>
    </row>
    <row r="14" spans="2:8" ht="15" customHeight="1" x14ac:dyDescent="0.2">
      <c r="B14" s="18" t="s">
        <v>11</v>
      </c>
      <c r="C14" s="19">
        <v>202.417</v>
      </c>
      <c r="D14" s="21">
        <v>6600</v>
      </c>
      <c r="E14" s="21">
        <v>3194.3240000000001</v>
      </c>
      <c r="F14" s="22">
        <v>108.58</v>
      </c>
      <c r="G14" s="21">
        <f t="shared" ref="G14" si="2">((F14*100)/E14)-100</f>
        <v>-96.600845750149333</v>
      </c>
      <c r="H14" s="21">
        <f t="shared" si="1"/>
        <v>-46.358260422790579</v>
      </c>
    </row>
    <row r="15" spans="2:8" ht="15" customHeight="1" x14ac:dyDescent="0.2">
      <c r="B15" s="29" t="s">
        <v>15</v>
      </c>
      <c r="C15" s="30">
        <v>146.56</v>
      </c>
      <c r="D15" s="31">
        <v>502.25</v>
      </c>
      <c r="E15" s="32">
        <v>142.96</v>
      </c>
      <c r="F15" s="33">
        <v>174.24</v>
      </c>
      <c r="G15" s="32">
        <f t="shared" si="0"/>
        <v>21.880246222719634</v>
      </c>
      <c r="H15" s="32">
        <f t="shared" si="1"/>
        <v>18.886462882096069</v>
      </c>
    </row>
    <row r="16" spans="2:8" ht="15" customHeight="1" x14ac:dyDescent="0.2">
      <c r="B16" s="18" t="s">
        <v>16</v>
      </c>
      <c r="C16" s="19">
        <v>0</v>
      </c>
      <c r="D16" s="21">
        <v>0</v>
      </c>
      <c r="E16" s="21">
        <v>0</v>
      </c>
      <c r="F16" s="22">
        <v>2900</v>
      </c>
      <c r="G16" s="21" t="s">
        <v>9</v>
      </c>
      <c r="H16" s="21" t="s">
        <v>9</v>
      </c>
    </row>
    <row r="17" spans="2:11" ht="15" customHeight="1" x14ac:dyDescent="0.2">
      <c r="B17" s="18" t="s">
        <v>17</v>
      </c>
      <c r="C17" s="19">
        <v>384.35599999999999</v>
      </c>
      <c r="D17" s="21">
        <v>413.7</v>
      </c>
      <c r="E17" s="21">
        <v>749.23700000000008</v>
      </c>
      <c r="F17" s="22">
        <v>202.7</v>
      </c>
      <c r="G17" s="21">
        <f t="shared" si="0"/>
        <v>-72.945810204247792</v>
      </c>
      <c r="H17" s="21">
        <f t="shared" si="1"/>
        <v>-47.262433785344832</v>
      </c>
    </row>
    <row r="18" spans="2:11" ht="15" customHeight="1" x14ac:dyDescent="0.2">
      <c r="B18" s="18" t="s">
        <v>18</v>
      </c>
      <c r="C18" s="19">
        <v>3410.7299999999996</v>
      </c>
      <c r="D18" s="21">
        <v>3512.58</v>
      </c>
      <c r="E18" s="21">
        <v>748.32</v>
      </c>
      <c r="F18" s="22">
        <v>331.56</v>
      </c>
      <c r="G18" s="21">
        <f t="shared" si="0"/>
        <v>-55.692751763951257</v>
      </c>
      <c r="H18" s="21">
        <f t="shared" si="1"/>
        <v>-90.278913898197743</v>
      </c>
    </row>
    <row r="19" spans="2:11" ht="15" customHeight="1" x14ac:dyDescent="0.2">
      <c r="B19" s="34" t="s">
        <v>19</v>
      </c>
      <c r="C19" s="35">
        <v>5037.9799999999996</v>
      </c>
      <c r="D19" s="36">
        <v>1377.3</v>
      </c>
      <c r="E19" s="37">
        <v>9345.94</v>
      </c>
      <c r="F19" s="38">
        <v>6.915</v>
      </c>
      <c r="G19" s="37">
        <f t="shared" si="0"/>
        <v>-99.92601065275403</v>
      </c>
      <c r="H19" s="37">
        <f t="shared" si="1"/>
        <v>-99.862742607156036</v>
      </c>
    </row>
    <row r="20" spans="2:11" ht="15" customHeight="1" x14ac:dyDescent="0.2">
      <c r="B20" s="39" t="s">
        <v>20</v>
      </c>
      <c r="C20" s="40">
        <v>34960.947</v>
      </c>
      <c r="D20" s="41">
        <v>39045.61</v>
      </c>
      <c r="E20" s="41">
        <v>36661.870999999999</v>
      </c>
      <c r="F20" s="42">
        <v>26266.082000000002</v>
      </c>
      <c r="G20" s="43">
        <f t="shared" si="0"/>
        <v>-28.355860506955565</v>
      </c>
      <c r="H20" s="41">
        <f>((F20*100)/C20)-100</f>
        <v>-24.870221621857098</v>
      </c>
    </row>
    <row r="21" spans="2:11" ht="15" customHeight="1" x14ac:dyDescent="0.2">
      <c r="B21" s="44"/>
      <c r="C21" s="45"/>
      <c r="D21" s="45"/>
      <c r="E21" s="45"/>
      <c r="F21" s="45"/>
      <c r="G21" s="45"/>
      <c r="H21" s="45"/>
    </row>
    <row r="22" spans="2:11" ht="15" customHeight="1" x14ac:dyDescent="0.2">
      <c r="B22" s="46" t="str">
        <f>[1]bendras1!B38</f>
        <v>* duomenys surinkti iš grūdų ir (arba) aliejinių augalų sėklų prekybos ir perdirbimo įmonių</v>
      </c>
      <c r="C22" s="46"/>
      <c r="D22" s="46"/>
      <c r="E22" s="46"/>
      <c r="F22" s="46"/>
      <c r="G22" s="46"/>
      <c r="H22" s="46"/>
    </row>
    <row r="23" spans="2:11" ht="15" customHeight="1" x14ac:dyDescent="0.2">
      <c r="B23" s="46" t="str">
        <f>[1]bendras1!B39</f>
        <v>** lyginant  2025 m. kovo mėn. su 2025 m. vasario mėn.</v>
      </c>
      <c r="C23" s="46"/>
      <c r="D23" s="46"/>
      <c r="E23" s="46"/>
      <c r="F23" s="46"/>
      <c r="G23" s="46"/>
    </row>
    <row r="24" spans="2:11" ht="15" customHeight="1" x14ac:dyDescent="0.2">
      <c r="B24" s="46" t="str">
        <f>[1]bendras1!B40</f>
        <v>*** lyginant   2025 m. kovo mėn. su  2024 m. kovo mėn.</v>
      </c>
      <c r="C24" s="46"/>
      <c r="D24" s="46"/>
      <c r="E24" s="46"/>
      <c r="F24" s="46"/>
      <c r="G24" s="46"/>
      <c r="H24" s="47"/>
      <c r="I24" s="47"/>
      <c r="J24" s="47"/>
      <c r="K24" s="47"/>
    </row>
    <row r="25" spans="2:11" ht="15" customHeight="1" x14ac:dyDescent="0.2">
      <c r="G25" s="2" t="s">
        <v>21</v>
      </c>
    </row>
  </sheetData>
  <mergeCells count="7">
    <mergeCell ref="B23:G23"/>
    <mergeCell ref="B24:G24"/>
    <mergeCell ref="B2:H2"/>
    <mergeCell ref="B4:B5"/>
    <mergeCell ref="D4:F4"/>
    <mergeCell ref="G4:H4"/>
    <mergeCell ref="B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importas į Lietuvą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2025-04-23T09:37:20Z</dcterms:created>
  <dcterms:modified xsi:type="dcterms:W3CDTF">2025-04-23T09:39:26Z</dcterms:modified>
</cp:coreProperties>
</file>