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Rinka\Internetui\2025\balandis\"/>
    </mc:Choice>
  </mc:AlternateContent>
  <xr:revisionPtr revIDLastSave="0" documentId="8_{AB890610-9614-4D70-AF28-9A37DF5080D0}" xr6:coauthVersionLast="47" xr6:coauthVersionMax="47" xr10:uidLastSave="{00000000-0000-0000-0000-000000000000}"/>
  <bookViews>
    <workbookView xWindow="-108" yWindow="-108" windowWidth="23256" windowHeight="12576" xr2:uid="{BDF0808A-87CB-40BD-98FC-147BB6B1FC77}"/>
  </bookViews>
  <sheets>
    <sheet name="Grūdų eksportas Lietuvoje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0" i="1" l="1"/>
  <c r="B29" i="1"/>
  <c r="B28" i="1"/>
  <c r="H26" i="1"/>
  <c r="G26" i="1"/>
  <c r="H25" i="1"/>
  <c r="G25" i="1"/>
  <c r="H23" i="1"/>
  <c r="G23" i="1"/>
  <c r="H22" i="1"/>
  <c r="G22" i="1"/>
  <c r="H21" i="1"/>
  <c r="G21" i="1"/>
  <c r="H20" i="1"/>
  <c r="G20" i="1"/>
  <c r="H19" i="1"/>
  <c r="G19" i="1"/>
  <c r="H18" i="1"/>
  <c r="G18" i="1"/>
  <c r="H17" i="1"/>
  <c r="G17" i="1"/>
  <c r="H16" i="1"/>
  <c r="G16" i="1"/>
  <c r="H15" i="1"/>
  <c r="G15" i="1"/>
  <c r="G14" i="1"/>
  <c r="G12" i="1"/>
  <c r="H11" i="1"/>
  <c r="G11" i="1"/>
  <c r="H10" i="1"/>
  <c r="G10" i="1"/>
  <c r="H9" i="1"/>
  <c r="G9" i="1"/>
  <c r="H8" i="1"/>
  <c r="G8" i="1"/>
  <c r="H7" i="1"/>
  <c r="G7" i="1"/>
  <c r="H6" i="1"/>
  <c r="G6" i="1"/>
  <c r="B2" i="1"/>
</calcChain>
</file>

<file path=xl/sharedStrings.xml><?xml version="1.0" encoding="utf-8"?>
<sst xmlns="http://schemas.openxmlformats.org/spreadsheetml/2006/main" count="36" uniqueCount="26">
  <si>
    <t xml:space="preserve">                       Data
Grūdai</t>
  </si>
  <si>
    <t>Pokytis, %</t>
  </si>
  <si>
    <t>kovas</t>
  </si>
  <si>
    <t>sausis</t>
  </si>
  <si>
    <t>vasaris</t>
  </si>
  <si>
    <t>mėnesio**</t>
  </si>
  <si>
    <t>metų***</t>
  </si>
  <si>
    <t>Kviečiai</t>
  </si>
  <si>
    <t xml:space="preserve">   ekstra</t>
  </si>
  <si>
    <t xml:space="preserve">   I klasė</t>
  </si>
  <si>
    <t xml:space="preserve">   II klasė</t>
  </si>
  <si>
    <t xml:space="preserve">   III klasė</t>
  </si>
  <si>
    <t xml:space="preserve">   IV klasė</t>
  </si>
  <si>
    <t>Rugiai</t>
  </si>
  <si>
    <t>-</t>
  </si>
  <si>
    <t>Miežiai</t>
  </si>
  <si>
    <t xml:space="preserve">   salykliniai</t>
  </si>
  <si>
    <t>Avižos</t>
  </si>
  <si>
    <t>Grikiai</t>
  </si>
  <si>
    <t>Kvietrugiai</t>
  </si>
  <si>
    <t>Kukurūzai</t>
  </si>
  <si>
    <t>Žirniai</t>
  </si>
  <si>
    <t>Pupos</t>
  </si>
  <si>
    <t>Rapsai</t>
  </si>
  <si>
    <t>Iš viso</t>
  </si>
  <si>
    <t>Šaltinis ŽŪDC (LŽŪMPRIS)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</si>
</sst>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5" x14ac:knownFonts="1">
    <font>
      <sz val="11"/>
      <color theme="1"/>
      <name val="Aptos Narrow"/>
      <family val="2"/>
      <charset val="186"/>
      <scheme val="minor"/>
    </font>
    <font>
      <b/>
      <sz val="8"/>
      <color theme="1"/>
      <name val="Arial"/>
      <family val="2"/>
      <charset val="186"/>
    </font>
    <font>
      <sz val="8"/>
      <color theme="1"/>
      <name val="Arial"/>
      <family val="2"/>
      <charset val="186"/>
    </font>
    <font>
      <sz val="8"/>
      <name val="Arial"/>
      <family val="2"/>
      <charset val="186"/>
    </font>
    <font>
      <b/>
      <sz val="8"/>
      <name val="Arial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7">
    <border>
      <left/>
      <right/>
      <top/>
      <bottom/>
      <diagonal/>
    </border>
    <border diagonalDown="1">
      <left/>
      <right style="thin">
        <color indexed="9"/>
      </right>
      <top/>
      <bottom/>
      <diagonal style="thin">
        <color indexed="9"/>
      </diagonal>
    </border>
    <border>
      <left style="thin">
        <color indexed="9"/>
      </left>
      <right style="thin">
        <color indexed="9"/>
      </right>
      <top style="thin">
        <color theme="0"/>
      </top>
      <bottom style="thin">
        <color indexed="9"/>
      </bottom>
      <diagonal/>
    </border>
    <border>
      <left/>
      <right/>
      <top style="thin">
        <color theme="0"/>
      </top>
      <bottom style="thin">
        <color indexed="9"/>
      </bottom>
      <diagonal/>
    </border>
    <border>
      <left/>
      <right style="thin">
        <color indexed="9"/>
      </right>
      <top style="thin">
        <color theme="0"/>
      </top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/>
      <top/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/>
      <top style="thin">
        <color theme="0" tint="-0.24994659260841701"/>
      </top>
      <bottom/>
      <diagonal/>
    </border>
    <border>
      <left style="thin">
        <color indexed="22"/>
      </left>
      <right style="thin">
        <color indexed="22"/>
      </right>
      <top style="thin">
        <color theme="0" tint="-0.24994659260841701"/>
      </top>
      <bottom/>
      <diagonal/>
    </border>
    <border>
      <left style="thin">
        <color indexed="22"/>
      </left>
      <right/>
      <top style="thin">
        <color theme="0" tint="-0.24994659260841701"/>
      </top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/>
      <right style="thin">
        <color indexed="9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1" fillId="0" borderId="0" xfId="0" applyFont="1" applyAlignment="1">
      <alignment horizontal="center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left" vertical="center" wrapText="1"/>
    </xf>
    <xf numFmtId="4" fontId="4" fillId="0" borderId="11" xfId="0" applyNumberFormat="1" applyFont="1" applyBorder="1" applyAlignment="1">
      <alignment horizontal="right" vertical="center" wrapText="1" indent="1"/>
    </xf>
    <xf numFmtId="4" fontId="4" fillId="0" borderId="12" xfId="0" applyNumberFormat="1" applyFont="1" applyBorder="1" applyAlignment="1">
      <alignment horizontal="right" vertical="center" wrapText="1" indent="1"/>
    </xf>
    <xf numFmtId="4" fontId="4" fillId="0" borderId="10" xfId="0" applyNumberFormat="1" applyFont="1" applyBorder="1" applyAlignment="1">
      <alignment horizontal="right" vertical="center" wrapText="1" indent="1"/>
    </xf>
    <xf numFmtId="0" fontId="3" fillId="0" borderId="0" xfId="0" applyFont="1" applyAlignment="1">
      <alignment horizontal="left" vertical="center" wrapText="1"/>
    </xf>
    <xf numFmtId="4" fontId="3" fillId="0" borderId="13" xfId="0" applyNumberFormat="1" applyFont="1" applyBorder="1" applyAlignment="1">
      <alignment horizontal="right" vertical="center" wrapText="1" indent="1"/>
    </xf>
    <xf numFmtId="4" fontId="3" fillId="0" borderId="14" xfId="0" applyNumberFormat="1" applyFont="1" applyBorder="1" applyAlignment="1">
      <alignment horizontal="right" vertical="center" wrapText="1" indent="1"/>
    </xf>
    <xf numFmtId="4" fontId="3" fillId="0" borderId="0" xfId="0" applyNumberFormat="1" applyFont="1" applyAlignment="1">
      <alignment horizontal="right" vertical="center" wrapText="1" indent="1"/>
    </xf>
    <xf numFmtId="0" fontId="4" fillId="0" borderId="15" xfId="0" applyFont="1" applyBorder="1" applyAlignment="1">
      <alignment horizontal="left" vertical="center" wrapText="1"/>
    </xf>
    <xf numFmtId="4" fontId="4" fillId="0" borderId="16" xfId="0" applyNumberFormat="1" applyFont="1" applyBorder="1" applyAlignment="1">
      <alignment horizontal="right" vertical="center" wrapText="1" indent="1"/>
    </xf>
    <xf numFmtId="4" fontId="4" fillId="0" borderId="15" xfId="0" applyNumberFormat="1" applyFont="1" applyBorder="1" applyAlignment="1">
      <alignment horizontal="right" vertical="center" wrapText="1" indent="1"/>
    </xf>
    <xf numFmtId="4" fontId="4" fillId="0" borderId="17" xfId="0" applyNumberFormat="1" applyFont="1" applyBorder="1" applyAlignment="1">
      <alignment horizontal="right" vertical="center" wrapText="1" indent="1"/>
    </xf>
    <xf numFmtId="4" fontId="3" fillId="0" borderId="18" xfId="0" applyNumberFormat="1" applyFont="1" applyBorder="1" applyAlignment="1">
      <alignment horizontal="right" vertical="center" wrapText="1" indent="1"/>
    </xf>
    <xf numFmtId="4" fontId="3" fillId="0" borderId="19" xfId="0" applyNumberFormat="1" applyFont="1" applyBorder="1" applyAlignment="1">
      <alignment horizontal="right" vertical="center" wrapText="1" indent="1"/>
    </xf>
    <xf numFmtId="0" fontId="3" fillId="0" borderId="10" xfId="0" applyFont="1" applyBorder="1" applyAlignment="1">
      <alignment horizontal="left" vertical="center" wrapText="1"/>
    </xf>
    <xf numFmtId="4" fontId="3" fillId="0" borderId="11" xfId="0" applyNumberFormat="1" applyFont="1" applyBorder="1" applyAlignment="1">
      <alignment horizontal="right" vertical="center" wrapText="1" indent="1"/>
    </xf>
    <xf numFmtId="4" fontId="3" fillId="0" borderId="10" xfId="0" applyNumberFormat="1" applyFont="1" applyBorder="1" applyAlignment="1">
      <alignment horizontal="right" vertical="center" wrapText="1" indent="1"/>
    </xf>
    <xf numFmtId="4" fontId="3" fillId="0" borderId="12" xfId="0" applyNumberFormat="1" applyFont="1" applyBorder="1" applyAlignment="1">
      <alignment horizontal="right" vertical="center" wrapText="1" indent="1"/>
    </xf>
    <xf numFmtId="0" fontId="3" fillId="0" borderId="20" xfId="0" applyFont="1" applyBorder="1" applyAlignment="1">
      <alignment horizontal="left" vertical="center" wrapText="1"/>
    </xf>
    <xf numFmtId="4" fontId="3" fillId="0" borderId="21" xfId="0" applyNumberFormat="1" applyFont="1" applyBorder="1" applyAlignment="1">
      <alignment horizontal="right" vertical="center" wrapText="1" indent="1"/>
    </xf>
    <xf numFmtId="4" fontId="3" fillId="0" borderId="22" xfId="0" applyNumberFormat="1" applyFont="1" applyBorder="1" applyAlignment="1">
      <alignment horizontal="right" vertical="center" wrapText="1" indent="1"/>
    </xf>
    <xf numFmtId="4" fontId="3" fillId="0" borderId="20" xfId="0" applyNumberFormat="1" applyFont="1" applyBorder="1" applyAlignment="1">
      <alignment horizontal="right" vertical="center" wrapText="1" indent="1"/>
    </xf>
    <xf numFmtId="4" fontId="3" fillId="0" borderId="23" xfId="0" applyNumberFormat="1" applyFont="1" applyBorder="1" applyAlignment="1">
      <alignment horizontal="right" vertical="center" wrapText="1" indent="1"/>
    </xf>
    <xf numFmtId="0" fontId="4" fillId="2" borderId="0" xfId="0" applyFont="1" applyFill="1" applyAlignment="1">
      <alignment vertical="center"/>
    </xf>
    <xf numFmtId="4" fontId="4" fillId="2" borderId="24" xfId="0" applyNumberFormat="1" applyFont="1" applyFill="1" applyBorder="1" applyAlignment="1">
      <alignment horizontal="right" vertical="center" wrapText="1" indent="1"/>
    </xf>
    <xf numFmtId="4" fontId="4" fillId="2" borderId="25" xfId="0" applyNumberFormat="1" applyFont="1" applyFill="1" applyBorder="1" applyAlignment="1">
      <alignment horizontal="right" vertical="center" wrapText="1" indent="1"/>
    </xf>
    <xf numFmtId="4" fontId="4" fillId="2" borderId="26" xfId="0" applyNumberFormat="1" applyFont="1" applyFill="1" applyBorder="1" applyAlignment="1">
      <alignment horizontal="right" vertical="center" wrapText="1" indent="1"/>
    </xf>
    <xf numFmtId="0" fontId="4" fillId="0" borderId="0" xfId="0" applyFont="1" applyAlignment="1">
      <alignment vertical="center"/>
    </xf>
    <xf numFmtId="4" fontId="4" fillId="0" borderId="0" xfId="0" applyNumberFormat="1" applyFont="1" applyAlignment="1">
      <alignment horizontal="right" vertical="center" wrapText="1" indent="1"/>
    </xf>
    <xf numFmtId="164" fontId="3" fillId="0" borderId="0" xfId="0" applyNumberFormat="1" applyFont="1" applyAlignment="1">
      <alignment horizontal="left" vertical="center" wrapText="1"/>
    </xf>
    <xf numFmtId="0" fontId="2" fillId="0" borderId="0" xfId="0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Rinka\imones\2025\GS-2suvestines\Eksportas\eksportas2025_3men.xlsx" TargetMode="External"/><Relationship Id="rId1" Type="http://schemas.openxmlformats.org/officeDocument/2006/relationships/externalLinkPath" Target="/Rinka/imones/2025/GS-2suvestines/Eksportas/eksportas2025_3me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2024_3men"/>
      <sheetName val="2025_1men"/>
      <sheetName val="2025_2men"/>
      <sheetName val="2025_3men"/>
      <sheetName val="bendras1"/>
      <sheetName val="Sheet1"/>
      <sheetName val="Grūdų eksportas Lietuvoje"/>
    </sheetNames>
    <sheetDataSet>
      <sheetData sheetId="0"/>
      <sheetData sheetId="1"/>
      <sheetData sheetId="2"/>
      <sheetData sheetId="3"/>
      <sheetData sheetId="4">
        <row r="3">
          <cell r="B3" t="str">
            <v>Grūdų ir rapsų eksportas iš Lietuvos*  2024 m. kovo – 2025 m. kovo mėn., tonomis</v>
          </cell>
        </row>
        <row r="37">
          <cell r="B37" t="str">
            <v>* duomenys surinkti iš grūdų ir (arba) aliejinių augalų sėklų prekybos ir perdirbimo įmonių</v>
          </cell>
        </row>
        <row r="38">
          <cell r="B38" t="str">
            <v>** lyginant  2025 m. kovo mėn. su 2025 m. vasario mėn.</v>
          </cell>
        </row>
        <row r="39">
          <cell r="B39" t="str">
            <v>*** lyginant   2025 m. kovo mėn. su  2024 m. kovo mėn.</v>
          </cell>
        </row>
      </sheetData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CEE6D7-1334-41BB-8D3B-49F7729B28DE}">
  <dimension ref="B2:H31"/>
  <sheetViews>
    <sheetView showGridLines="0" tabSelected="1" workbookViewId="0">
      <selection activeCell="M14" sqref="M14"/>
    </sheetView>
  </sheetViews>
  <sheetFormatPr defaultColWidth="8.85546875" defaultRowHeight="15" customHeight="1" x14ac:dyDescent="0.2"/>
  <cols>
    <col min="1" max="1" width="5.28515625" style="2" customWidth="1"/>
    <col min="2" max="2" width="20" style="2" customWidth="1"/>
    <col min="3" max="6" width="10" style="2" bestFit="1" customWidth="1"/>
    <col min="7" max="7" width="9.28515625" style="2" bestFit="1" customWidth="1"/>
    <col min="8" max="8" width="8.42578125" style="2" bestFit="1" customWidth="1"/>
    <col min="9" max="16384" width="8.85546875" style="2"/>
  </cols>
  <sheetData>
    <row r="2" spans="2:8" ht="15" customHeight="1" x14ac:dyDescent="0.2">
      <c r="B2" s="1" t="str">
        <f>[1]bendras1!B3</f>
        <v>Grūdų ir rapsų eksportas iš Lietuvos*  2024 m. kovo – 2025 m. kovo mėn., tonomis</v>
      </c>
      <c r="C2" s="1"/>
      <c r="D2" s="1"/>
      <c r="E2" s="1"/>
      <c r="F2" s="1"/>
      <c r="G2" s="1"/>
      <c r="H2" s="1"/>
    </row>
    <row r="3" spans="2:8" ht="15" customHeight="1" x14ac:dyDescent="0.2">
      <c r="B3" s="3"/>
      <c r="C3" s="3"/>
      <c r="D3" s="3"/>
      <c r="E3" s="3"/>
      <c r="F3" s="3"/>
      <c r="G3" s="3"/>
      <c r="H3" s="3"/>
    </row>
    <row r="4" spans="2:8" ht="15" customHeight="1" x14ac:dyDescent="0.2">
      <c r="B4" s="4" t="s">
        <v>0</v>
      </c>
      <c r="C4" s="5">
        <v>2024</v>
      </c>
      <c r="D4" s="6">
        <v>2025</v>
      </c>
      <c r="E4" s="6"/>
      <c r="F4" s="7"/>
      <c r="G4" s="8" t="s">
        <v>1</v>
      </c>
      <c r="H4" s="9"/>
    </row>
    <row r="5" spans="2:8" ht="15" customHeight="1" x14ac:dyDescent="0.2">
      <c r="B5" s="4"/>
      <c r="C5" s="10" t="s">
        <v>2</v>
      </c>
      <c r="D5" s="10" t="s">
        <v>3</v>
      </c>
      <c r="E5" s="10" t="s">
        <v>4</v>
      </c>
      <c r="F5" s="10" t="s">
        <v>2</v>
      </c>
      <c r="G5" s="11" t="s">
        <v>5</v>
      </c>
      <c r="H5" s="12" t="s">
        <v>6</v>
      </c>
    </row>
    <row r="6" spans="2:8" ht="15" customHeight="1" x14ac:dyDescent="0.2">
      <c r="B6" s="13" t="s">
        <v>7</v>
      </c>
      <c r="C6" s="14">
        <v>414953.33399999997</v>
      </c>
      <c r="D6" s="15">
        <v>392148.86899999995</v>
      </c>
      <c r="E6" s="16">
        <v>131949.78700000001</v>
      </c>
      <c r="F6" s="16">
        <v>318458.10099999997</v>
      </c>
      <c r="G6" s="15">
        <f>((F6*100)/E6)-100</f>
        <v>141.34794624564265</v>
      </c>
      <c r="H6" s="16">
        <f>((F6*100)/C6)-100</f>
        <v>-23.254478297552367</v>
      </c>
    </row>
    <row r="7" spans="2:8" ht="15" customHeight="1" x14ac:dyDescent="0.2">
      <c r="B7" s="17" t="s">
        <v>8</v>
      </c>
      <c r="C7" s="18">
        <v>6707.7449999999999</v>
      </c>
      <c r="D7" s="19">
        <v>8712.1970000000001</v>
      </c>
      <c r="E7" s="20">
        <v>250.977</v>
      </c>
      <c r="F7" s="20">
        <v>4429.0460000000003</v>
      </c>
      <c r="G7" s="19">
        <f>((F7*100)/E7)-100</f>
        <v>1664.7218669439831</v>
      </c>
      <c r="H7" s="20">
        <f>((F7*100)/C7)-100</f>
        <v>-33.971163185243327</v>
      </c>
    </row>
    <row r="8" spans="2:8" ht="15" customHeight="1" x14ac:dyDescent="0.2">
      <c r="B8" s="17" t="s">
        <v>9</v>
      </c>
      <c r="C8" s="18">
        <v>16624.275000000001</v>
      </c>
      <c r="D8" s="19">
        <v>16298.492</v>
      </c>
      <c r="E8" s="20">
        <v>7214.1540000000005</v>
      </c>
      <c r="F8" s="20">
        <v>31998.199000000001</v>
      </c>
      <c r="G8" s="19">
        <f>((F8*100)/E8)-100</f>
        <v>343.54749011457193</v>
      </c>
      <c r="H8" s="20">
        <f>((F8*100)/C8)-100</f>
        <v>92.478763735561387</v>
      </c>
    </row>
    <row r="9" spans="2:8" ht="15" customHeight="1" x14ac:dyDescent="0.2">
      <c r="B9" s="17" t="s">
        <v>10</v>
      </c>
      <c r="C9" s="18">
        <v>331504.821</v>
      </c>
      <c r="D9" s="19">
        <v>247034.86200000002</v>
      </c>
      <c r="E9" s="20">
        <v>99438.983000000007</v>
      </c>
      <c r="F9" s="20">
        <v>118521.68599999999</v>
      </c>
      <c r="G9" s="19">
        <f t="shared" ref="G9:G26" si="0">((F9*100)/E9)-100</f>
        <v>19.190364205555042</v>
      </c>
      <c r="H9" s="20">
        <f t="shared" ref="H9:H21" si="1">((F9*100)/C9)-100</f>
        <v>-64.247371835355608</v>
      </c>
    </row>
    <row r="10" spans="2:8" ht="15" customHeight="1" x14ac:dyDescent="0.2">
      <c r="B10" s="17" t="s">
        <v>11</v>
      </c>
      <c r="C10" s="18">
        <v>44076.393000000004</v>
      </c>
      <c r="D10" s="19">
        <v>109294.71400000001</v>
      </c>
      <c r="E10" s="20">
        <v>20869.224999999999</v>
      </c>
      <c r="F10" s="20">
        <v>150751.10800000001</v>
      </c>
      <c r="G10" s="19">
        <f>((F10*100)/E10)-100</f>
        <v>622.3608351531982</v>
      </c>
      <c r="H10" s="20">
        <f>((F10*100)/C10)-100</f>
        <v>242.02233381483825</v>
      </c>
    </row>
    <row r="11" spans="2:8" ht="15" customHeight="1" x14ac:dyDescent="0.2">
      <c r="B11" s="17" t="s">
        <v>12</v>
      </c>
      <c r="C11" s="18">
        <v>16040.099999999999</v>
      </c>
      <c r="D11" s="19">
        <v>10789.324000000001</v>
      </c>
      <c r="E11" s="20">
        <v>4176.4480000000003</v>
      </c>
      <c r="F11" s="20">
        <v>12758.062</v>
      </c>
      <c r="G11" s="19">
        <f t="shared" si="0"/>
        <v>205.47637609758334</v>
      </c>
      <c r="H11" s="20">
        <f t="shared" si="1"/>
        <v>-20.461455975960249</v>
      </c>
    </row>
    <row r="12" spans="2:8" ht="15" customHeight="1" x14ac:dyDescent="0.2">
      <c r="B12" s="21" t="s">
        <v>13</v>
      </c>
      <c r="C12" s="22">
        <v>0</v>
      </c>
      <c r="D12" s="23">
        <v>2049.346</v>
      </c>
      <c r="E12" s="23">
        <v>125.086</v>
      </c>
      <c r="F12" s="23">
        <v>39.020000000000003</v>
      </c>
      <c r="G12" s="24">
        <f t="shared" si="0"/>
        <v>-68.805461842252527</v>
      </c>
      <c r="H12" s="23" t="s">
        <v>14</v>
      </c>
    </row>
    <row r="13" spans="2:8" ht="15" customHeight="1" x14ac:dyDescent="0.2">
      <c r="B13" s="17" t="s">
        <v>9</v>
      </c>
      <c r="C13" s="25">
        <v>0</v>
      </c>
      <c r="D13" s="26">
        <v>1376.84</v>
      </c>
      <c r="E13" s="26">
        <v>15</v>
      </c>
      <c r="F13" s="26">
        <v>0</v>
      </c>
      <c r="G13" s="19" t="s">
        <v>14</v>
      </c>
      <c r="H13" s="20" t="s">
        <v>14</v>
      </c>
    </row>
    <row r="14" spans="2:8" ht="15" customHeight="1" x14ac:dyDescent="0.2">
      <c r="B14" s="17" t="s">
        <v>10</v>
      </c>
      <c r="C14" s="18">
        <v>0</v>
      </c>
      <c r="D14" s="20">
        <v>672.50599999999997</v>
      </c>
      <c r="E14" s="20">
        <v>110.086</v>
      </c>
      <c r="F14" s="20">
        <v>39.020000000000003</v>
      </c>
      <c r="G14" s="19">
        <f>((F14*100)/E14)-100</f>
        <v>-64.554984285013532</v>
      </c>
      <c r="H14" s="20" t="s">
        <v>14</v>
      </c>
    </row>
    <row r="15" spans="2:8" ht="15" customHeight="1" x14ac:dyDescent="0.2">
      <c r="B15" s="21" t="s">
        <v>15</v>
      </c>
      <c r="C15" s="22">
        <v>8255.518</v>
      </c>
      <c r="D15" s="23">
        <v>48891.259999999995</v>
      </c>
      <c r="E15" s="23">
        <v>82984.633999999991</v>
      </c>
      <c r="F15" s="23">
        <v>10547.018</v>
      </c>
      <c r="G15" s="24">
        <f t="shared" si="0"/>
        <v>-87.290396436525825</v>
      </c>
      <c r="H15" s="23">
        <f t="shared" si="1"/>
        <v>27.757192219797716</v>
      </c>
    </row>
    <row r="16" spans="2:8" ht="15" customHeight="1" x14ac:dyDescent="0.2">
      <c r="B16" s="17" t="s">
        <v>9</v>
      </c>
      <c r="C16" s="18">
        <v>4857.2139999999999</v>
      </c>
      <c r="D16" s="20">
        <v>3354.172</v>
      </c>
      <c r="E16" s="20">
        <v>21664.855</v>
      </c>
      <c r="F16" s="20">
        <v>4281.7579999999998</v>
      </c>
      <c r="G16" s="19">
        <f>((F16*100)/E16)-100</f>
        <v>-80.236387457935905</v>
      </c>
      <c r="H16" s="20">
        <f t="shared" si="1"/>
        <v>-11.847449999114716</v>
      </c>
    </row>
    <row r="17" spans="2:8" ht="15" customHeight="1" x14ac:dyDescent="0.2">
      <c r="B17" s="17" t="s">
        <v>10</v>
      </c>
      <c r="C17" s="18">
        <v>2965.5039999999999</v>
      </c>
      <c r="D17" s="20">
        <v>44522.807999999997</v>
      </c>
      <c r="E17" s="20">
        <v>60141.739000000001</v>
      </c>
      <c r="F17" s="20">
        <v>4770.0600000000004</v>
      </c>
      <c r="G17" s="19">
        <f>((F17*100)/E17)-100</f>
        <v>-92.068636392439529</v>
      </c>
      <c r="H17" s="20">
        <f>((F17*100)/C17)-100</f>
        <v>60.851578686118813</v>
      </c>
    </row>
    <row r="18" spans="2:8" ht="15" customHeight="1" x14ac:dyDescent="0.2">
      <c r="B18" s="27" t="s">
        <v>16</v>
      </c>
      <c r="C18" s="28">
        <v>432.8</v>
      </c>
      <c r="D18" s="29">
        <v>1014.28</v>
      </c>
      <c r="E18" s="29">
        <v>1178.04</v>
      </c>
      <c r="F18" s="29">
        <v>1495.2</v>
      </c>
      <c r="G18" s="30">
        <f t="shared" si="0"/>
        <v>26.922685138025884</v>
      </c>
      <c r="H18" s="29">
        <f t="shared" si="1"/>
        <v>245.4713493530499</v>
      </c>
    </row>
    <row r="19" spans="2:8" ht="15" customHeight="1" x14ac:dyDescent="0.2">
      <c r="B19" s="17" t="s">
        <v>17</v>
      </c>
      <c r="C19" s="18">
        <v>152.68</v>
      </c>
      <c r="D19" s="20">
        <v>652.20000000000005</v>
      </c>
      <c r="E19" s="20">
        <v>280.80799999999999</v>
      </c>
      <c r="F19" s="20">
        <v>3156.34</v>
      </c>
      <c r="G19" s="19">
        <f t="shared" si="0"/>
        <v>1024.0206831714197</v>
      </c>
      <c r="H19" s="20">
        <f t="shared" si="1"/>
        <v>1967.2910662824206</v>
      </c>
    </row>
    <row r="20" spans="2:8" ht="15" customHeight="1" x14ac:dyDescent="0.2">
      <c r="B20" s="17" t="s">
        <v>18</v>
      </c>
      <c r="C20" s="18">
        <v>328.46</v>
      </c>
      <c r="D20" s="20">
        <v>805.49599999999998</v>
      </c>
      <c r="E20" s="20">
        <v>480.12</v>
      </c>
      <c r="F20" s="20">
        <v>167.7</v>
      </c>
      <c r="G20" s="19">
        <f t="shared" si="0"/>
        <v>-65.071232191952021</v>
      </c>
      <c r="H20" s="20">
        <f t="shared" si="1"/>
        <v>-48.943554770748335</v>
      </c>
    </row>
    <row r="21" spans="2:8" ht="15" customHeight="1" x14ac:dyDescent="0.2">
      <c r="B21" s="17" t="s">
        <v>19</v>
      </c>
      <c r="C21" s="18">
        <v>22200.728999999999</v>
      </c>
      <c r="D21" s="20">
        <v>6164.6530000000002</v>
      </c>
      <c r="E21" s="20">
        <v>20587.876</v>
      </c>
      <c r="F21" s="20">
        <v>193.75</v>
      </c>
      <c r="G21" s="19">
        <f t="shared" si="0"/>
        <v>-99.058912148101143</v>
      </c>
      <c r="H21" s="20">
        <f t="shared" si="1"/>
        <v>-99.127280910460186</v>
      </c>
    </row>
    <row r="22" spans="2:8" ht="15" customHeight="1" x14ac:dyDescent="0.2">
      <c r="B22" s="17" t="s">
        <v>20</v>
      </c>
      <c r="C22" s="18">
        <v>78.02</v>
      </c>
      <c r="D22" s="20">
        <v>29.38</v>
      </c>
      <c r="E22" s="20">
        <v>311.98</v>
      </c>
      <c r="F22" s="20">
        <v>368.94</v>
      </c>
      <c r="G22" s="19">
        <f t="shared" si="0"/>
        <v>18.257580614141929</v>
      </c>
      <c r="H22" s="20">
        <f>((F22*100)/C22)-100</f>
        <v>372.87874903870807</v>
      </c>
    </row>
    <row r="23" spans="2:8" ht="15" customHeight="1" x14ac:dyDescent="0.2">
      <c r="B23" s="31" t="s">
        <v>21</v>
      </c>
      <c r="C23" s="32">
        <v>4055.4540000000002</v>
      </c>
      <c r="D23" s="33">
        <v>1332.44</v>
      </c>
      <c r="E23" s="34">
        <v>8183.098</v>
      </c>
      <c r="F23" s="34">
        <v>4394.3940000000002</v>
      </c>
      <c r="G23" s="35">
        <f>((F23*100)/E23)-100</f>
        <v>-46.299140007855215</v>
      </c>
      <c r="H23" s="26">
        <f t="shared" ref="H23:H26" si="2">((F23*100)/C23)-100</f>
        <v>8.3576339418471974</v>
      </c>
    </row>
    <row r="24" spans="2:8" ht="15" customHeight="1" x14ac:dyDescent="0.2">
      <c r="B24" s="17" t="s">
        <v>22</v>
      </c>
      <c r="C24" s="18">
        <v>3573.7730000000001</v>
      </c>
      <c r="D24" s="19">
        <v>0</v>
      </c>
      <c r="E24" s="20">
        <v>3974.3</v>
      </c>
      <c r="F24" s="20">
        <v>0</v>
      </c>
      <c r="G24" s="19" t="s">
        <v>14</v>
      </c>
      <c r="H24" s="20" t="s">
        <v>14</v>
      </c>
    </row>
    <row r="25" spans="2:8" ht="15" customHeight="1" x14ac:dyDescent="0.2">
      <c r="B25" s="31" t="s">
        <v>23</v>
      </c>
      <c r="C25" s="32">
        <v>15174.222</v>
      </c>
      <c r="D25" s="33">
        <v>14224.744000000001</v>
      </c>
      <c r="E25" s="34">
        <v>26633.274000000001</v>
      </c>
      <c r="F25" s="34">
        <v>14880.905000000001</v>
      </c>
      <c r="G25" s="33">
        <f>((F25*100)/E25)-100</f>
        <v>-44.126640232064602</v>
      </c>
      <c r="H25" s="34">
        <f t="shared" si="2"/>
        <v>-1.9329953127086128</v>
      </c>
    </row>
    <row r="26" spans="2:8" ht="15" customHeight="1" x14ac:dyDescent="0.2">
      <c r="B26" s="36" t="s">
        <v>24</v>
      </c>
      <c r="C26" s="37">
        <v>468772.18999999994</v>
      </c>
      <c r="D26" s="38">
        <v>467225.38800000009</v>
      </c>
      <c r="E26" s="38">
        <v>275510.96299999999</v>
      </c>
      <c r="F26" s="38">
        <v>352208.13799999998</v>
      </c>
      <c r="G26" s="39">
        <f t="shared" si="0"/>
        <v>27.838157206107255</v>
      </c>
      <c r="H26" s="38">
        <f t="shared" si="2"/>
        <v>-24.865820645205076</v>
      </c>
    </row>
    <row r="27" spans="2:8" ht="15" customHeight="1" x14ac:dyDescent="0.2">
      <c r="B27" s="40"/>
      <c r="C27" s="41"/>
      <c r="D27" s="41"/>
      <c r="E27" s="41"/>
      <c r="F27" s="41"/>
      <c r="G27" s="41"/>
      <c r="H27" s="41"/>
    </row>
    <row r="28" spans="2:8" ht="15" customHeight="1" x14ac:dyDescent="0.2">
      <c r="B28" s="42" t="str">
        <f>[1]bendras1!B37</f>
        <v>* duomenys surinkti iš grūdų ir (arba) aliejinių augalų sėklų prekybos ir perdirbimo įmonių</v>
      </c>
      <c r="C28" s="42"/>
      <c r="D28" s="42"/>
      <c r="E28" s="42"/>
      <c r="F28" s="42"/>
      <c r="G28" s="42"/>
      <c r="H28" s="41"/>
    </row>
    <row r="29" spans="2:8" ht="15" customHeight="1" x14ac:dyDescent="0.2">
      <c r="B29" s="42" t="str">
        <f>[1]bendras1!B38</f>
        <v>** lyginant  2025 m. kovo mėn. su 2025 m. vasario mėn.</v>
      </c>
      <c r="C29" s="42"/>
      <c r="D29" s="42"/>
      <c r="E29" s="42"/>
      <c r="F29" s="42"/>
      <c r="G29" s="42"/>
    </row>
    <row r="30" spans="2:8" ht="15" customHeight="1" x14ac:dyDescent="0.2">
      <c r="B30" s="42" t="str">
        <f>[1]bendras1!B39</f>
        <v>*** lyginant   2025 m. kovo mėn. su  2024 m. kovo mėn.</v>
      </c>
      <c r="C30" s="42"/>
      <c r="D30" s="42"/>
      <c r="E30" s="42"/>
      <c r="F30" s="42"/>
      <c r="G30" s="42"/>
    </row>
    <row r="31" spans="2:8" ht="15" customHeight="1" x14ac:dyDescent="0.2">
      <c r="F31" s="43" t="s">
        <v>25</v>
      </c>
      <c r="G31" s="43"/>
      <c r="H31" s="43"/>
    </row>
  </sheetData>
  <mergeCells count="8">
    <mergeCell ref="B29:G29"/>
    <mergeCell ref="B30:G30"/>
    <mergeCell ref="F31:H31"/>
    <mergeCell ref="B2:H2"/>
    <mergeCell ref="B4:B5"/>
    <mergeCell ref="D4:F4"/>
    <mergeCell ref="G4:H4"/>
    <mergeCell ref="B28:G2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Grūdų eksportas Lietuvoje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Pyrantienė</dc:creator>
  <cp:lastModifiedBy>Daiva Pyrantienė</cp:lastModifiedBy>
  <dcterms:created xsi:type="dcterms:W3CDTF">2025-04-23T09:39:46Z</dcterms:created>
  <dcterms:modified xsi:type="dcterms:W3CDTF">2025-04-23T09:40:30Z</dcterms:modified>
</cp:coreProperties>
</file>