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F6EF0801-445C-440E-B0B3-D6F196051862}" xr6:coauthVersionLast="47" xr6:coauthVersionMax="47" xr10:uidLastSave="{00000000-0000-0000-0000-000000000000}"/>
  <bookViews>
    <workbookView xWindow="-108" yWindow="-108" windowWidth="23256" windowHeight="12456" xr2:uid="{8163FF2A-BBB2-4755-B072-786617D7BA8E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G39" i="1"/>
  <c r="F39" i="1"/>
  <c r="M38" i="1"/>
  <c r="L38" i="1"/>
  <c r="G38" i="1"/>
  <c r="F38" i="1"/>
  <c r="M36" i="1"/>
  <c r="L36" i="1"/>
  <c r="G36" i="1"/>
  <c r="F36" i="1"/>
  <c r="M35" i="1"/>
  <c r="L35" i="1"/>
  <c r="G35" i="1"/>
  <c r="F35" i="1"/>
  <c r="M34" i="1"/>
  <c r="L34" i="1"/>
  <c r="G34" i="1"/>
  <c r="F34" i="1"/>
  <c r="M33" i="1"/>
  <c r="L33" i="1"/>
  <c r="G33" i="1"/>
  <c r="F33" i="1"/>
  <c r="M32" i="1"/>
  <c r="L32" i="1"/>
  <c r="G32" i="1"/>
  <c r="F32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M26" i="1"/>
  <c r="L26" i="1"/>
  <c r="G26" i="1"/>
  <c r="F26" i="1"/>
  <c r="M20" i="1"/>
  <c r="L20" i="1"/>
  <c r="G20" i="1"/>
  <c r="F20" i="1"/>
  <c r="M19" i="1"/>
  <c r="L19" i="1"/>
  <c r="G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L15" i="1"/>
  <c r="F15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M8" i="1"/>
  <c r="G8" i="1"/>
</calcChain>
</file>

<file path=xl/sharedStrings.xml><?xml version="1.0" encoding="utf-8"?>
<sst xmlns="http://schemas.openxmlformats.org/spreadsheetml/2006/main" count="106" uniqueCount="30">
  <si>
    <t>Suklasifikuotų ekologinės gamybos ūkiuose užaugintų galvijų skerdenų skaičius ir vidutinis skerdenos svoris Lietuvos įmonėse 
2025 m. vasario mėn. pagal MS–1 ataskaitą</t>
  </si>
  <si>
    <t>Kategorija pagal
raumeningumą</t>
  </si>
  <si>
    <t>Paskerstų galvijų skaičius, vnt.</t>
  </si>
  <si>
    <t>Vidutinis skerdenos svoris, kg</t>
  </si>
  <si>
    <t>Pokytis, %</t>
  </si>
  <si>
    <t>vasaris</t>
  </si>
  <si>
    <t>gruodis</t>
  </si>
  <si>
    <t>sausis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</si>
  <si>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</si>
  <si>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</si>
  <si>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</si>
  <si>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</si>
  <si>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</si>
  <si>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</si>
  <si>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</si>
  <si>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</si>
  <si>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</si>
  <si>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</si>
  <si>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</si>
  <si>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</si>
  <si>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</si>
  <si>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</si>
  <si>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</si>
  <si>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</si>
  <si>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</si>
  <si>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</si>
  <si>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2025 m. vasario mėn. su sausio mėn.</t>
  </si>
  <si>
    <t>** lyginant 2025 m. vasario mėn. su 2024 m. vasario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</si>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</sst>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/>
      <top style="medium">
        <color theme="0" tint="-0.14996795556505021"/>
      </top>
      <bottom/>
      <diagonal/>
    </border>
    <border>
      <left/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/>
      <right style="thin">
        <color theme="0" tint="-0.14993743705557422"/>
      </right>
      <top style="medium">
        <color theme="0" tint="-0.14993743705557422"/>
      </top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3743705557422"/>
      </left>
      <right/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/>
      <right style="thin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3" fillId="0" borderId="0" xfId="0" applyFont="1"/>
    <xf numFmtId="0" fontId="2" fillId="0" borderId="0" xfId="0" applyFont="1"/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4" fontId="6" fillId="0" borderId="0" xfId="0" quotePrefix="1" applyNumberFormat="1" applyFont="1" applyAlignment="1">
      <alignment horizontal="right" vertical="center" wrapText="1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2" fontId="6" fillId="0" borderId="35" xfId="0" quotePrefix="1" applyNumberFormat="1" applyFont="1" applyBorder="1" applyAlignment="1">
      <alignment horizontal="right" vertical="center" indent="1"/>
    </xf>
    <xf numFmtId="2" fontId="6" fillId="0" borderId="15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0" fontId="6" fillId="0" borderId="37" xfId="0" applyFont="1" applyBorder="1" applyAlignment="1">
      <alignment horizontal="right" vertical="center" indent="1"/>
    </xf>
    <xf numFmtId="2" fontId="6" fillId="0" borderId="38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2" fontId="6" fillId="0" borderId="39" xfId="0" applyNumberFormat="1" applyFont="1" applyBorder="1" applyAlignment="1">
      <alignment horizontal="right" vertical="center" indent="1"/>
    </xf>
    <xf numFmtId="0" fontId="5" fillId="2" borderId="40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right" vertical="center" indent="1"/>
    </xf>
    <xf numFmtId="3" fontId="7" fillId="2" borderId="41" xfId="0" quotePrefix="1" applyNumberFormat="1" applyFont="1" applyFill="1" applyBorder="1" applyAlignment="1">
      <alignment horizontal="right" vertical="center" indent="1"/>
    </xf>
    <xf numFmtId="2" fontId="7" fillId="2" borderId="41" xfId="0" quotePrefix="1" applyNumberFormat="1" applyFont="1" applyFill="1" applyBorder="1" applyAlignment="1">
      <alignment horizontal="right" vertical="center" indent="1"/>
    </xf>
    <xf numFmtId="2" fontId="7" fillId="2" borderId="41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4" xfId="0" quotePrefix="1" applyNumberFormat="1" applyFont="1" applyBorder="1" applyAlignment="1">
      <alignment horizontal="right" vertical="center" wrapText="1" indent="1"/>
    </xf>
    <xf numFmtId="4" fontId="6" fillId="0" borderId="45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40" xfId="0" applyFont="1" applyFill="1" applyBorder="1" applyAlignment="1">
      <alignment horizontal="center"/>
    </xf>
    <xf numFmtId="3" fontId="7" fillId="2" borderId="41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6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5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right" vertical="center" indent="1"/>
    </xf>
    <xf numFmtId="3" fontId="6" fillId="0" borderId="49" xfId="0" applyNumberFormat="1" applyFont="1" applyBorder="1" applyAlignment="1">
      <alignment horizontal="right" vertical="center" indent="1"/>
    </xf>
    <xf numFmtId="3" fontId="6" fillId="0" borderId="48" xfId="0" applyNumberFormat="1" applyFont="1" applyBorder="1" applyAlignment="1">
      <alignment horizontal="right" vertical="center" indent="1"/>
    </xf>
    <xf numFmtId="3" fontId="6" fillId="0" borderId="47" xfId="0" applyNumberFormat="1" applyFont="1" applyBorder="1" applyAlignment="1">
      <alignment horizontal="right" vertical="center" indent="1"/>
    </xf>
    <xf numFmtId="4" fontId="6" fillId="0" borderId="48" xfId="0" quotePrefix="1" applyNumberFormat="1" applyFont="1" applyBorder="1" applyAlignment="1">
      <alignment horizontal="right" vertical="center" wrapText="1" indent="1"/>
    </xf>
    <xf numFmtId="4" fontId="6" fillId="0" borderId="50" xfId="0" quotePrefix="1" applyNumberFormat="1" applyFont="1" applyBorder="1" applyAlignment="1">
      <alignment horizontal="right" vertical="center" wrapText="1" indent="1"/>
    </xf>
    <xf numFmtId="4" fontId="6" fillId="0" borderId="51" xfId="0" quotePrefix="1" applyNumberFormat="1" applyFont="1" applyBorder="1" applyAlignment="1">
      <alignment horizontal="right" vertical="center" wrapText="1" indent="1"/>
    </xf>
    <xf numFmtId="2" fontId="6" fillId="0" borderId="48" xfId="0" applyNumberFormat="1" applyFont="1" applyBorder="1" applyAlignment="1">
      <alignment horizontal="right" vertical="center" indent="1"/>
    </xf>
    <xf numFmtId="2" fontId="6" fillId="0" borderId="52" xfId="0" applyNumberFormat="1" applyFont="1" applyBorder="1" applyAlignment="1">
      <alignment horizontal="right" vertical="center" indent="1"/>
    </xf>
    <xf numFmtId="4" fontId="6" fillId="0" borderId="53" xfId="0" quotePrefix="1" applyNumberFormat="1" applyFont="1" applyBorder="1" applyAlignment="1">
      <alignment horizontal="right" vertical="center" wrapText="1" indent="1"/>
    </xf>
    <xf numFmtId="2" fontId="6" fillId="0" borderId="54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55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56" xfId="0" quotePrefix="1" applyNumberFormat="1" applyFont="1" applyFill="1" applyBorder="1" applyAlignment="1">
      <alignment horizontal="right" vertical="center" wrapText="1" indent="1"/>
    </xf>
    <xf numFmtId="2" fontId="7" fillId="2" borderId="55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Įprastas" xfId="0" builtinId="0"/>
    <cellStyle name="Normal 2 2" xfId="1" xr:uid="{24BEAFB5-16FA-4E5D-830D-A8BC92EE2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4C81-E3D8-453E-9DA1-914195FCBAC0}">
  <dimension ref="A2:M46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7" t="s">
        <v>0</v>
      </c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x14ac:dyDescent="0.25">
      <c r="A3" s="1"/>
      <c r="B3" s="2"/>
    </row>
    <row r="4" spans="1:13" ht="22.5" customHeight="1" x14ac:dyDescent="0.25">
      <c r="A4" s="139" t="s">
        <v>1</v>
      </c>
      <c r="B4" s="142" t="s">
        <v>2</v>
      </c>
      <c r="C4" s="143"/>
      <c r="D4" s="143"/>
      <c r="E4" s="143"/>
      <c r="F4" s="143"/>
      <c r="G4" s="144"/>
      <c r="H4" s="145" t="s">
        <v>3</v>
      </c>
      <c r="I4" s="146"/>
      <c r="J4" s="146"/>
      <c r="K4" s="146"/>
      <c r="L4" s="146"/>
      <c r="M4" s="144"/>
    </row>
    <row r="5" spans="1:13" ht="15" customHeight="1" x14ac:dyDescent="0.25">
      <c r="A5" s="140"/>
      <c r="B5" s="147">
        <v>2024</v>
      </c>
      <c r="C5" s="148"/>
      <c r="D5" s="149">
        <v>2025</v>
      </c>
      <c r="E5" s="150"/>
      <c r="F5" s="151" t="s">
        <v>4</v>
      </c>
      <c r="G5" s="152"/>
      <c r="H5" s="147">
        <v>2024</v>
      </c>
      <c r="I5" s="150"/>
      <c r="J5" s="149">
        <v>2025</v>
      </c>
      <c r="K5" s="150"/>
      <c r="L5" s="153" t="s">
        <v>4</v>
      </c>
      <c r="M5" s="154"/>
    </row>
    <row r="6" spans="1:13" ht="13.8" thickBot="1" x14ac:dyDescent="0.3">
      <c r="A6" s="141"/>
      <c r="B6" s="3" t="s">
        <v>5</v>
      </c>
      <c r="C6" s="4" t="s">
        <v>6</v>
      </c>
      <c r="D6" s="4" t="s">
        <v>7</v>
      </c>
      <c r="E6" s="4" t="s">
        <v>5</v>
      </c>
      <c r="F6" s="4" t="s">
        <v>8</v>
      </c>
      <c r="G6" s="4" t="s">
        <v>9</v>
      </c>
      <c r="H6" s="3" t="s">
        <v>5</v>
      </c>
      <c r="I6" s="4" t="s">
        <v>6</v>
      </c>
      <c r="J6" s="4" t="s">
        <v>7</v>
      </c>
      <c r="K6" s="4" t="s">
        <v>5</v>
      </c>
      <c r="L6" s="5" t="s">
        <v>8</v>
      </c>
      <c r="M6" s="6" t="s">
        <v>9</v>
      </c>
    </row>
    <row r="7" spans="1:13" ht="13.8" thickBot="1" x14ac:dyDescent="0.3">
      <c r="A7" s="127" t="s">
        <v>10</v>
      </c>
      <c r="B7" s="127"/>
      <c r="C7" s="127"/>
      <c r="D7" s="127"/>
      <c r="E7" s="127"/>
      <c r="F7" s="127"/>
      <c r="G7" s="127"/>
      <c r="H7" s="127"/>
      <c r="I7" s="128"/>
      <c r="J7" s="128"/>
      <c r="K7" s="128"/>
      <c r="L7" s="128"/>
      <c r="M7" s="128"/>
    </row>
    <row r="8" spans="1:13" ht="13.5" customHeight="1" x14ac:dyDescent="0.25">
      <c r="A8" s="7" t="s">
        <v>11</v>
      </c>
      <c r="B8" s="8">
        <v>1</v>
      </c>
      <c r="C8" s="9">
        <v>2</v>
      </c>
      <c r="D8" s="9" t="s">
        <v>12</v>
      </c>
      <c r="E8" s="10">
        <v>13</v>
      </c>
      <c r="F8" s="11" t="s">
        <v>12</v>
      </c>
      <c r="G8" s="12">
        <f>(E8/B8-1)*100</f>
        <v>1200</v>
      </c>
      <c r="H8" s="13">
        <v>444.92</v>
      </c>
      <c r="I8" s="14">
        <v>445.31</v>
      </c>
      <c r="J8" s="15" t="s">
        <v>12</v>
      </c>
      <c r="K8" s="16">
        <v>463.79</v>
      </c>
      <c r="L8" s="17" t="s">
        <v>12</v>
      </c>
      <c r="M8" s="18">
        <f>(K8/H8-1)*100</f>
        <v>4.2412119032635198</v>
      </c>
    </row>
    <row r="9" spans="1:13" ht="13.5" customHeight="1" x14ac:dyDescent="0.25">
      <c r="A9" s="19" t="s">
        <v>13</v>
      </c>
      <c r="B9" s="20">
        <v>52</v>
      </c>
      <c r="C9" s="21">
        <v>36</v>
      </c>
      <c r="D9" s="21">
        <v>32</v>
      </c>
      <c r="E9" s="22">
        <v>91</v>
      </c>
      <c r="F9" s="18">
        <f t="shared" ref="F9:F13" si="0">(E9/D9-1)*100</f>
        <v>184.375</v>
      </c>
      <c r="G9" s="23">
        <f t="shared" ref="G9:G13" si="1">(E9/B9-1)*100</f>
        <v>75</v>
      </c>
      <c r="H9" s="18">
        <v>391.77</v>
      </c>
      <c r="I9" s="24">
        <v>392.91</v>
      </c>
      <c r="J9" s="17">
        <v>392.46</v>
      </c>
      <c r="K9" s="25">
        <v>395.15</v>
      </c>
      <c r="L9" s="17">
        <f t="shared" ref="L9:L13" si="2">(K9/J9-1)*100</f>
        <v>0.68542017020842838</v>
      </c>
      <c r="M9" s="18">
        <f t="shared" ref="M9:M13" si="3">(K9/H9-1)*100</f>
        <v>0.86275110396405452</v>
      </c>
    </row>
    <row r="10" spans="1:13" ht="13.5" customHeight="1" x14ac:dyDescent="0.25">
      <c r="A10" s="19" t="s">
        <v>14</v>
      </c>
      <c r="B10" s="20">
        <v>46</v>
      </c>
      <c r="C10" s="21">
        <v>32</v>
      </c>
      <c r="D10" s="21">
        <v>53</v>
      </c>
      <c r="E10" s="22">
        <v>70</v>
      </c>
      <c r="F10" s="18">
        <f t="shared" si="0"/>
        <v>32.075471698113198</v>
      </c>
      <c r="G10" s="23">
        <f t="shared" si="1"/>
        <v>52.173913043478272</v>
      </c>
      <c r="H10" s="18">
        <v>254.98</v>
      </c>
      <c r="I10" s="24">
        <v>331.45</v>
      </c>
      <c r="J10" s="17">
        <v>351.6</v>
      </c>
      <c r="K10" s="25">
        <v>348.05</v>
      </c>
      <c r="L10" s="17">
        <f t="shared" si="2"/>
        <v>-1.0096700796359492</v>
      </c>
      <c r="M10" s="18">
        <f t="shared" si="3"/>
        <v>36.500902031531893</v>
      </c>
    </row>
    <row r="11" spans="1:13" ht="13.5" customHeight="1" x14ac:dyDescent="0.25">
      <c r="A11" s="19" t="s">
        <v>15</v>
      </c>
      <c r="B11" s="20">
        <v>36</v>
      </c>
      <c r="C11" s="21">
        <v>32</v>
      </c>
      <c r="D11" s="21">
        <v>44</v>
      </c>
      <c r="E11" s="22">
        <v>63</v>
      </c>
      <c r="F11" s="18">
        <f t="shared" si="0"/>
        <v>43.181818181818187</v>
      </c>
      <c r="G11" s="23">
        <f t="shared" si="1"/>
        <v>75</v>
      </c>
      <c r="H11" s="18">
        <v>257.29000000000002</v>
      </c>
      <c r="I11" s="24">
        <v>254.24</v>
      </c>
      <c r="J11" s="17">
        <v>279.05</v>
      </c>
      <c r="K11" s="25">
        <v>251.76</v>
      </c>
      <c r="L11" s="17">
        <f t="shared" si="2"/>
        <v>-9.7796093889983897</v>
      </c>
      <c r="M11" s="18">
        <f t="shared" si="3"/>
        <v>-2.1493256636480385</v>
      </c>
    </row>
    <row r="12" spans="1:13" ht="13.5" customHeight="1" x14ac:dyDescent="0.25">
      <c r="A12" s="19" t="s">
        <v>16</v>
      </c>
      <c r="B12" s="20">
        <v>10</v>
      </c>
      <c r="C12" s="21">
        <v>20</v>
      </c>
      <c r="D12" s="21">
        <v>11</v>
      </c>
      <c r="E12" s="22">
        <v>9</v>
      </c>
      <c r="F12" s="18">
        <f t="shared" si="0"/>
        <v>-18.181818181818176</v>
      </c>
      <c r="G12" s="23">
        <f t="shared" si="1"/>
        <v>-9.9999999999999982</v>
      </c>
      <c r="H12" s="18">
        <v>161.63999999999999</v>
      </c>
      <c r="I12" s="24">
        <v>217.29</v>
      </c>
      <c r="J12" s="17">
        <v>152.1</v>
      </c>
      <c r="K12" s="25">
        <v>163.99</v>
      </c>
      <c r="L12" s="17">
        <f t="shared" si="2"/>
        <v>7.8172255095332099</v>
      </c>
      <c r="M12" s="18">
        <f t="shared" si="3"/>
        <v>1.4538480574115553</v>
      </c>
    </row>
    <row r="13" spans="1:13" ht="13.5" customHeight="1" x14ac:dyDescent="0.25">
      <c r="A13" s="26" t="s">
        <v>17</v>
      </c>
      <c r="B13" s="27">
        <v>145</v>
      </c>
      <c r="C13" s="28">
        <v>122</v>
      </c>
      <c r="D13" s="28">
        <v>140</v>
      </c>
      <c r="E13" s="29">
        <v>246</v>
      </c>
      <c r="F13" s="30">
        <f t="shared" si="0"/>
        <v>75.714285714285708</v>
      </c>
      <c r="G13" s="30">
        <f t="shared" si="1"/>
        <v>69.65517241379311</v>
      </c>
      <c r="H13" s="30">
        <v>331.21</v>
      </c>
      <c r="I13" s="31">
        <v>312.49</v>
      </c>
      <c r="J13" s="31">
        <v>322.45999999999998</v>
      </c>
      <c r="K13" s="31">
        <v>340.2</v>
      </c>
      <c r="L13" s="31">
        <f t="shared" si="2"/>
        <v>5.5014575451218795</v>
      </c>
      <c r="M13" s="30">
        <f t="shared" si="3"/>
        <v>2.7142900274750081</v>
      </c>
    </row>
    <row r="14" spans="1:13" ht="13.8" thickBot="1" x14ac:dyDescent="0.3">
      <c r="A14" s="129" t="s">
        <v>18</v>
      </c>
      <c r="B14" s="129"/>
      <c r="C14" s="129"/>
      <c r="D14" s="129"/>
      <c r="E14" s="129"/>
      <c r="F14" s="129"/>
      <c r="G14" s="129"/>
      <c r="H14" s="129"/>
      <c r="I14" s="130"/>
      <c r="J14" s="130"/>
      <c r="K14" s="130"/>
      <c r="L14" s="130"/>
      <c r="M14" s="130"/>
    </row>
    <row r="15" spans="1:13" ht="13.5" customHeight="1" x14ac:dyDescent="0.25">
      <c r="A15" s="32" t="s">
        <v>11</v>
      </c>
      <c r="B15" s="33" t="s">
        <v>12</v>
      </c>
      <c r="C15" s="34">
        <v>1</v>
      </c>
      <c r="D15" s="35">
        <v>2</v>
      </c>
      <c r="E15" s="36">
        <v>2</v>
      </c>
      <c r="F15" s="18">
        <f>(E15/D15-1)*100</f>
        <v>0</v>
      </c>
      <c r="G15" s="37" t="s">
        <v>12</v>
      </c>
      <c r="H15" s="38" t="s">
        <v>12</v>
      </c>
      <c r="I15" s="39">
        <v>630.72</v>
      </c>
      <c r="J15" s="40">
        <v>644.1</v>
      </c>
      <c r="K15" s="41">
        <v>524.74</v>
      </c>
      <c r="L15" s="17">
        <f>(K15/J15-1)*100</f>
        <v>-18.531283962117683</v>
      </c>
      <c r="M15" s="18" t="s">
        <v>12</v>
      </c>
    </row>
    <row r="16" spans="1:13" ht="13.5" customHeight="1" x14ac:dyDescent="0.25">
      <c r="A16" s="42" t="s">
        <v>13</v>
      </c>
      <c r="B16" s="43">
        <v>5</v>
      </c>
      <c r="C16" s="44">
        <v>24</v>
      </c>
      <c r="D16" s="45">
        <v>13</v>
      </c>
      <c r="E16" s="46">
        <v>17</v>
      </c>
      <c r="F16" s="18">
        <f t="shared" ref="F16:F20" si="4">(E16/D16-1)*100</f>
        <v>30.76923076923077</v>
      </c>
      <c r="G16" s="47">
        <f t="shared" ref="G16:G20" si="5">(E16/B16-1)*100</f>
        <v>240</v>
      </c>
      <c r="H16" s="18">
        <v>437.35</v>
      </c>
      <c r="I16" s="48">
        <v>459.53</v>
      </c>
      <c r="J16" s="17">
        <v>444.16</v>
      </c>
      <c r="K16" s="49">
        <v>453.51</v>
      </c>
      <c r="L16" s="17">
        <f t="shared" ref="L16:L20" si="6">(K16/J16-1)*100</f>
        <v>2.1050972622478348</v>
      </c>
      <c r="M16" s="18">
        <f t="shared" ref="M16:M20" si="7">(K16/H16-1)*100</f>
        <v>3.694981136389619</v>
      </c>
    </row>
    <row r="17" spans="1:13" ht="13.5" customHeight="1" x14ac:dyDescent="0.25">
      <c r="A17" s="42" t="s">
        <v>14</v>
      </c>
      <c r="B17" s="43">
        <v>11</v>
      </c>
      <c r="C17" s="50">
        <v>21</v>
      </c>
      <c r="D17" s="21">
        <v>15</v>
      </c>
      <c r="E17" s="51">
        <v>16</v>
      </c>
      <c r="F17" s="18">
        <f t="shared" si="4"/>
        <v>6.6666666666666652</v>
      </c>
      <c r="G17" s="47">
        <f t="shared" si="5"/>
        <v>45.45454545454546</v>
      </c>
      <c r="H17" s="18">
        <v>423.8</v>
      </c>
      <c r="I17" s="48">
        <v>384.39</v>
      </c>
      <c r="J17" s="17">
        <v>361.14</v>
      </c>
      <c r="K17" s="49">
        <v>355.29</v>
      </c>
      <c r="L17" s="17">
        <f t="shared" si="6"/>
        <v>-1.6198704103671635</v>
      </c>
      <c r="M17" s="18">
        <f t="shared" si="7"/>
        <v>-16.165644171779135</v>
      </c>
    </row>
    <row r="18" spans="1:13" ht="13.5" customHeight="1" x14ac:dyDescent="0.25">
      <c r="A18" s="42" t="s">
        <v>15</v>
      </c>
      <c r="B18" s="43">
        <v>17</v>
      </c>
      <c r="C18" s="50">
        <v>26</v>
      </c>
      <c r="D18" s="21">
        <v>24</v>
      </c>
      <c r="E18" s="51">
        <v>25</v>
      </c>
      <c r="F18" s="18">
        <f t="shared" si="4"/>
        <v>4.1666666666666741</v>
      </c>
      <c r="G18" s="47">
        <f t="shared" si="5"/>
        <v>47.058823529411775</v>
      </c>
      <c r="H18" s="18">
        <v>260.54000000000002</v>
      </c>
      <c r="I18" s="48">
        <v>281.47000000000003</v>
      </c>
      <c r="J18" s="17">
        <v>266.83</v>
      </c>
      <c r="K18" s="49">
        <v>291.12</v>
      </c>
      <c r="L18" s="17">
        <f t="shared" si="6"/>
        <v>9.103174305737749</v>
      </c>
      <c r="M18" s="18">
        <f t="shared" si="7"/>
        <v>11.737161280417595</v>
      </c>
    </row>
    <row r="19" spans="1:13" ht="13.5" customHeight="1" x14ac:dyDescent="0.25">
      <c r="A19" s="42" t="s">
        <v>16</v>
      </c>
      <c r="B19" s="43">
        <v>10</v>
      </c>
      <c r="C19" s="50">
        <v>3</v>
      </c>
      <c r="D19" s="21">
        <v>2</v>
      </c>
      <c r="E19" s="51">
        <v>1</v>
      </c>
      <c r="F19" s="18">
        <f t="shared" si="4"/>
        <v>-50</v>
      </c>
      <c r="G19" s="47">
        <f>(E19/B19-1)*100</f>
        <v>-90</v>
      </c>
      <c r="H19" s="18">
        <v>156.80000000000001</v>
      </c>
      <c r="I19" s="48">
        <v>233.89</v>
      </c>
      <c r="J19" s="17">
        <v>183.45</v>
      </c>
      <c r="K19" s="49">
        <v>205.7</v>
      </c>
      <c r="L19" s="17">
        <f t="shared" si="6"/>
        <v>12.128645407467985</v>
      </c>
      <c r="M19" s="18">
        <f>(K19/H19-1)*100</f>
        <v>31.186224489795912</v>
      </c>
    </row>
    <row r="20" spans="1:13" ht="13.5" customHeight="1" x14ac:dyDescent="0.25">
      <c r="A20" s="52" t="s">
        <v>17</v>
      </c>
      <c r="B20" s="53">
        <v>43</v>
      </c>
      <c r="C20" s="28">
        <v>75</v>
      </c>
      <c r="D20" s="28">
        <v>56</v>
      </c>
      <c r="E20" s="28">
        <v>61</v>
      </c>
      <c r="F20" s="30">
        <f t="shared" si="4"/>
        <v>8.9285714285714199</v>
      </c>
      <c r="G20" s="30">
        <f t="shared" si="5"/>
        <v>41.86046511627908</v>
      </c>
      <c r="H20" s="30">
        <v>298.74</v>
      </c>
      <c r="I20" s="31">
        <v>370.02</v>
      </c>
      <c r="J20" s="31">
        <v>343.75</v>
      </c>
      <c r="K20" s="31">
        <v>359.47</v>
      </c>
      <c r="L20" s="31">
        <f t="shared" si="6"/>
        <v>4.5730909090909266</v>
      </c>
      <c r="M20" s="30">
        <f t="shared" si="7"/>
        <v>20.328713931847098</v>
      </c>
    </row>
    <row r="21" spans="1:13" ht="13.8" thickBot="1" x14ac:dyDescent="0.3">
      <c r="A21" s="131" t="s">
        <v>19</v>
      </c>
      <c r="B21" s="131"/>
      <c r="C21" s="131"/>
      <c r="D21" s="131"/>
      <c r="E21" s="131"/>
      <c r="F21" s="131"/>
      <c r="G21" s="131"/>
      <c r="H21" s="131"/>
      <c r="I21" s="132"/>
      <c r="J21" s="132"/>
      <c r="K21" s="132"/>
      <c r="L21" s="132"/>
      <c r="M21" s="132"/>
    </row>
    <row r="22" spans="1:13" ht="13.5" customHeight="1" x14ac:dyDescent="0.25">
      <c r="A22" s="42" t="s">
        <v>14</v>
      </c>
      <c r="B22" s="54">
        <v>3</v>
      </c>
      <c r="C22" s="45" t="s">
        <v>12</v>
      </c>
      <c r="D22" s="45" t="s">
        <v>12</v>
      </c>
      <c r="E22" s="45" t="s">
        <v>12</v>
      </c>
      <c r="F22" s="55" t="s">
        <v>12</v>
      </c>
      <c r="G22" s="56" t="s">
        <v>12</v>
      </c>
      <c r="H22" s="57">
        <v>275.27999999999997</v>
      </c>
      <c r="I22" s="58" t="s">
        <v>12</v>
      </c>
      <c r="J22" s="59" t="s">
        <v>12</v>
      </c>
      <c r="K22" s="60" t="s">
        <v>12</v>
      </c>
      <c r="L22" s="17" t="s">
        <v>12</v>
      </c>
      <c r="M22" s="57" t="s">
        <v>12</v>
      </c>
    </row>
    <row r="23" spans="1:13" ht="13.5" customHeight="1" x14ac:dyDescent="0.25">
      <c r="A23" s="42" t="s">
        <v>15</v>
      </c>
      <c r="B23" s="61">
        <v>2</v>
      </c>
      <c r="C23" s="45" t="s">
        <v>12</v>
      </c>
      <c r="D23" s="45" t="s">
        <v>12</v>
      </c>
      <c r="E23" s="45" t="s">
        <v>12</v>
      </c>
      <c r="F23" s="62" t="s">
        <v>12</v>
      </c>
      <c r="G23" s="63" t="s">
        <v>12</v>
      </c>
      <c r="H23" s="57">
        <v>234.66</v>
      </c>
      <c r="I23" s="64" t="s">
        <v>12</v>
      </c>
      <c r="J23" s="17" t="s">
        <v>12</v>
      </c>
      <c r="K23" s="65" t="s">
        <v>12</v>
      </c>
      <c r="L23" s="17" t="s">
        <v>12</v>
      </c>
      <c r="M23" s="57" t="s">
        <v>12</v>
      </c>
    </row>
    <row r="24" spans="1:13" ht="13.5" customHeight="1" x14ac:dyDescent="0.25">
      <c r="A24" s="66" t="s">
        <v>17</v>
      </c>
      <c r="B24" s="67">
        <v>5</v>
      </c>
      <c r="C24" s="68" t="s">
        <v>12</v>
      </c>
      <c r="D24" s="68" t="s">
        <v>12</v>
      </c>
      <c r="E24" s="68" t="s">
        <v>12</v>
      </c>
      <c r="F24" s="69" t="s">
        <v>12</v>
      </c>
      <c r="G24" s="69" t="s">
        <v>12</v>
      </c>
      <c r="H24" s="69">
        <v>259.02999999999997</v>
      </c>
      <c r="I24" s="70" t="s">
        <v>12</v>
      </c>
      <c r="J24" s="70" t="s">
        <v>12</v>
      </c>
      <c r="K24" s="70" t="s">
        <v>12</v>
      </c>
      <c r="L24" s="70" t="s">
        <v>12</v>
      </c>
      <c r="M24" s="69" t="s">
        <v>12</v>
      </c>
    </row>
    <row r="25" spans="1:13" ht="13.8" thickBot="1" x14ac:dyDescent="0.3">
      <c r="A25" s="133" t="s">
        <v>20</v>
      </c>
      <c r="B25" s="133"/>
      <c r="C25" s="133"/>
      <c r="D25" s="133"/>
      <c r="E25" s="133"/>
      <c r="F25" s="133"/>
      <c r="G25" s="133"/>
      <c r="H25" s="133"/>
      <c r="I25" s="132"/>
      <c r="J25" s="132"/>
      <c r="K25" s="132"/>
      <c r="L25" s="132"/>
      <c r="M25" s="132"/>
    </row>
    <row r="26" spans="1:13" ht="13.5" customHeight="1" x14ac:dyDescent="0.25">
      <c r="A26" s="71" t="s">
        <v>13</v>
      </c>
      <c r="B26" s="13">
        <v>15</v>
      </c>
      <c r="C26" s="72">
        <v>19</v>
      </c>
      <c r="D26" s="73">
        <v>3</v>
      </c>
      <c r="E26" s="74">
        <v>16</v>
      </c>
      <c r="F26" s="18">
        <f>(E26/D26-1)*100</f>
        <v>433.33333333333331</v>
      </c>
      <c r="G26" s="75">
        <f>(E26/B26-1)*100</f>
        <v>6.6666666666666652</v>
      </c>
      <c r="H26" s="76">
        <v>437.79</v>
      </c>
      <c r="I26" s="59">
        <v>438.67</v>
      </c>
      <c r="J26" s="59">
        <v>466.76</v>
      </c>
      <c r="K26" s="77">
        <v>429.37</v>
      </c>
      <c r="L26" s="17">
        <f>(K26/J26-1)*100</f>
        <v>-8.0105407489930549</v>
      </c>
      <c r="M26" s="18">
        <f>(K26/H26-1)*100</f>
        <v>-1.9232965577103189</v>
      </c>
    </row>
    <row r="27" spans="1:13" ht="13.5" customHeight="1" x14ac:dyDescent="0.25">
      <c r="A27" s="19" t="s">
        <v>14</v>
      </c>
      <c r="B27" s="78">
        <v>50</v>
      </c>
      <c r="C27" s="79">
        <v>98</v>
      </c>
      <c r="D27" s="45">
        <v>47</v>
      </c>
      <c r="E27" s="80">
        <v>48</v>
      </c>
      <c r="F27" s="18">
        <f>(E27/D27-1)*100</f>
        <v>2.1276595744680771</v>
      </c>
      <c r="G27" s="81">
        <f>(E27/B27-1)*100</f>
        <v>-4.0000000000000036</v>
      </c>
      <c r="H27" s="82">
        <v>354.19</v>
      </c>
      <c r="I27" s="17">
        <v>355.56</v>
      </c>
      <c r="J27" s="17">
        <v>347.43</v>
      </c>
      <c r="K27" s="25">
        <v>383.07</v>
      </c>
      <c r="L27" s="17">
        <f>(K27/J27-1)*100</f>
        <v>10.258181504187892</v>
      </c>
      <c r="M27" s="18">
        <f>(K27/H27-1)*100</f>
        <v>8.1538157486094942</v>
      </c>
    </row>
    <row r="28" spans="1:13" ht="13.5" customHeight="1" x14ac:dyDescent="0.25">
      <c r="A28" s="19" t="s">
        <v>15</v>
      </c>
      <c r="B28" s="78">
        <v>127</v>
      </c>
      <c r="C28" s="83">
        <v>105</v>
      </c>
      <c r="D28" s="21">
        <v>98</v>
      </c>
      <c r="E28" s="22">
        <v>89</v>
      </c>
      <c r="F28" s="18">
        <f>(E28/D28-1)*100</f>
        <v>-9.1836734693877542</v>
      </c>
      <c r="G28" s="81">
        <f>(E28/B28-1)*100</f>
        <v>-29.921259842519689</v>
      </c>
      <c r="H28" s="82">
        <v>305.77999999999997</v>
      </c>
      <c r="I28" s="17">
        <v>303.5</v>
      </c>
      <c r="J28" s="17">
        <v>309.75</v>
      </c>
      <c r="K28" s="25">
        <v>326.87</v>
      </c>
      <c r="L28" s="17">
        <f>(K28/J28-1)*100</f>
        <v>5.5270379338175912</v>
      </c>
      <c r="M28" s="18">
        <f>(K28/H28-1)*100</f>
        <v>6.8971155732880041</v>
      </c>
    </row>
    <row r="29" spans="1:13" ht="13.5" customHeight="1" x14ac:dyDescent="0.25">
      <c r="A29" s="19" t="s">
        <v>16</v>
      </c>
      <c r="B29" s="78">
        <v>80</v>
      </c>
      <c r="C29" s="83">
        <v>79</v>
      </c>
      <c r="D29" s="21">
        <v>86</v>
      </c>
      <c r="E29" s="22">
        <v>78</v>
      </c>
      <c r="F29" s="18">
        <f>(E29/D29-1)*100</f>
        <v>-9.3023255813953547</v>
      </c>
      <c r="G29" s="81">
        <f>(E29/B29-1)*100</f>
        <v>-2.5000000000000022</v>
      </c>
      <c r="H29" s="82">
        <v>226.85</v>
      </c>
      <c r="I29" s="17">
        <v>249.1</v>
      </c>
      <c r="J29" s="17">
        <v>235.39</v>
      </c>
      <c r="K29" s="25">
        <v>244.89</v>
      </c>
      <c r="L29" s="17">
        <f>(K29/J29-1)*100</f>
        <v>4.0358553889290105</v>
      </c>
      <c r="M29" s="18">
        <f>(K29/H29-1)*100</f>
        <v>7.9523914480934543</v>
      </c>
    </row>
    <row r="30" spans="1:13" ht="13.5" customHeight="1" x14ac:dyDescent="0.25">
      <c r="A30" s="84" t="s">
        <v>17</v>
      </c>
      <c r="B30" s="67">
        <v>272</v>
      </c>
      <c r="C30" s="85">
        <v>301</v>
      </c>
      <c r="D30" s="85">
        <v>234</v>
      </c>
      <c r="E30" s="86">
        <v>231</v>
      </c>
      <c r="F30" s="30">
        <f>(E30/D30-1)*100</f>
        <v>-1.2820512820512775</v>
      </c>
      <c r="G30" s="30">
        <f>(E30/B30-1)*100</f>
        <v>-15.073529411764708</v>
      </c>
      <c r="H30" s="87">
        <v>298.75</v>
      </c>
      <c r="I30" s="70">
        <v>314.7</v>
      </c>
      <c r="J30" s="70">
        <v>292</v>
      </c>
      <c r="K30" s="88">
        <v>317.95999999999998</v>
      </c>
      <c r="L30" s="89">
        <f>(K30/J30-1)*100</f>
        <v>8.8904109589041056</v>
      </c>
      <c r="M30" s="30">
        <f>(K30/H30-1)*100</f>
        <v>6.430125523012542</v>
      </c>
    </row>
    <row r="31" spans="1:13" ht="13.8" thickBot="1" x14ac:dyDescent="0.3">
      <c r="A31" s="134" t="s">
        <v>21</v>
      </c>
      <c r="B31" s="134"/>
      <c r="C31" s="134"/>
      <c r="D31" s="134"/>
      <c r="E31" s="134"/>
      <c r="F31" s="134"/>
      <c r="G31" s="134"/>
      <c r="H31" s="134"/>
      <c r="I31" s="135"/>
      <c r="J31" s="135"/>
      <c r="K31" s="135"/>
      <c r="L31" s="135"/>
      <c r="M31" s="135"/>
    </row>
    <row r="32" spans="1:13" ht="13.5" customHeight="1" x14ac:dyDescent="0.25">
      <c r="A32" s="90" t="s">
        <v>13</v>
      </c>
      <c r="B32" s="91">
        <v>24</v>
      </c>
      <c r="C32" s="92">
        <v>15</v>
      </c>
      <c r="D32" s="93">
        <v>3</v>
      </c>
      <c r="E32" s="94">
        <v>72</v>
      </c>
      <c r="F32" s="95">
        <f>(E32/D32-1)*100</f>
        <v>2300</v>
      </c>
      <c r="G32" s="96">
        <f>(E32/B32-1)*100</f>
        <v>200</v>
      </c>
      <c r="H32" s="97">
        <v>358.24</v>
      </c>
      <c r="I32" s="98">
        <v>353.01</v>
      </c>
      <c r="J32" s="98">
        <v>354.04</v>
      </c>
      <c r="K32" s="99">
        <v>365.82</v>
      </c>
      <c r="L32" s="98">
        <f>(K32/J32-1)*100</f>
        <v>3.3273076488532283</v>
      </c>
      <c r="M32" s="95">
        <f>(K32/H32-1)*100</f>
        <v>2.1158999553372082</v>
      </c>
    </row>
    <row r="33" spans="1:13" ht="13.5" customHeight="1" x14ac:dyDescent="0.25">
      <c r="A33" s="19" t="s">
        <v>14</v>
      </c>
      <c r="B33" s="78">
        <v>46</v>
      </c>
      <c r="C33" s="83">
        <v>29</v>
      </c>
      <c r="D33" s="21">
        <v>19</v>
      </c>
      <c r="E33" s="22">
        <v>76</v>
      </c>
      <c r="F33" s="18">
        <f>(E33/D33-1)*100</f>
        <v>300</v>
      </c>
      <c r="G33" s="23">
        <f>(E33/B33-1)*100</f>
        <v>65.217391304347828</v>
      </c>
      <c r="H33" s="100">
        <v>309.69</v>
      </c>
      <c r="I33" s="17">
        <v>320.95999999999998</v>
      </c>
      <c r="J33" s="17">
        <v>301.51</v>
      </c>
      <c r="K33" s="101">
        <v>321.81</v>
      </c>
      <c r="L33" s="17">
        <f>(K33/J33-1)*100</f>
        <v>6.7327783489768311</v>
      </c>
      <c r="M33" s="18">
        <f>(K33/H33-1)*100</f>
        <v>3.9135910103652138</v>
      </c>
    </row>
    <row r="34" spans="1:13" ht="13.5" customHeight="1" x14ac:dyDescent="0.25">
      <c r="A34" s="19" t="s">
        <v>15</v>
      </c>
      <c r="B34" s="78">
        <v>38</v>
      </c>
      <c r="C34" s="83">
        <v>32</v>
      </c>
      <c r="D34" s="21">
        <v>45</v>
      </c>
      <c r="E34" s="22">
        <v>41</v>
      </c>
      <c r="F34" s="18">
        <f>(E34/D34-1)*100</f>
        <v>-8.8888888888888911</v>
      </c>
      <c r="G34" s="23">
        <f>(E34/B34-1)*100</f>
        <v>7.8947368421052655</v>
      </c>
      <c r="H34" s="100">
        <v>248.29</v>
      </c>
      <c r="I34" s="17">
        <v>242.49</v>
      </c>
      <c r="J34" s="17">
        <v>261.66000000000003</v>
      </c>
      <c r="K34" s="101">
        <v>254.2</v>
      </c>
      <c r="L34" s="17">
        <f>(K34/J34-1)*100</f>
        <v>-2.8510280516701236</v>
      </c>
      <c r="M34" s="18">
        <f>(K34/H34-1)*100</f>
        <v>2.3802811228805121</v>
      </c>
    </row>
    <row r="35" spans="1:13" ht="13.5" customHeight="1" x14ac:dyDescent="0.25">
      <c r="A35" s="19" t="s">
        <v>16</v>
      </c>
      <c r="B35" s="78">
        <v>29</v>
      </c>
      <c r="C35" s="83">
        <v>10</v>
      </c>
      <c r="D35" s="21">
        <v>6</v>
      </c>
      <c r="E35" s="22">
        <v>7</v>
      </c>
      <c r="F35" s="18">
        <f>(E35/D35-1)*100</f>
        <v>16.666666666666675</v>
      </c>
      <c r="G35" s="23">
        <f>(E35/B35-1)*100</f>
        <v>-75.862068965517238</v>
      </c>
      <c r="H35" s="100">
        <v>146.28</v>
      </c>
      <c r="I35" s="17">
        <v>155.78</v>
      </c>
      <c r="J35" s="17">
        <v>201.13</v>
      </c>
      <c r="K35" s="101">
        <v>214.59</v>
      </c>
      <c r="L35" s="17">
        <f>(K35/J35-1)*100</f>
        <v>6.6921891314075443</v>
      </c>
      <c r="M35" s="18">
        <f>(K35/H35-1)*100</f>
        <v>46.698113207547173</v>
      </c>
    </row>
    <row r="36" spans="1:13" ht="13.5" customHeight="1" x14ac:dyDescent="0.25">
      <c r="A36" s="84" t="s">
        <v>17</v>
      </c>
      <c r="B36" s="67">
        <v>137</v>
      </c>
      <c r="C36" s="85">
        <v>86</v>
      </c>
      <c r="D36" s="85">
        <v>73</v>
      </c>
      <c r="E36" s="86">
        <v>196</v>
      </c>
      <c r="F36" s="30">
        <f>(E36/D36-1)*100</f>
        <v>168.49315068493152</v>
      </c>
      <c r="G36" s="30">
        <f>(E36/B36-1)*100</f>
        <v>43.065693430656935</v>
      </c>
      <c r="H36" s="87">
        <v>266.58</v>
      </c>
      <c r="I36" s="70">
        <v>278.14</v>
      </c>
      <c r="J36" s="70">
        <v>270.85000000000002</v>
      </c>
      <c r="K36" s="70">
        <v>320.01</v>
      </c>
      <c r="L36" s="89">
        <f>(K36/J36-1)*100</f>
        <v>18.15026767583532</v>
      </c>
      <c r="M36" s="30">
        <f>(K35/H36-1)*100</f>
        <v>-19.502588341210892</v>
      </c>
    </row>
    <row r="37" spans="1:13" ht="13.8" thickBot="1" x14ac:dyDescent="0.3">
      <c r="A37" s="136" t="s">
        <v>22</v>
      </c>
      <c r="B37" s="136"/>
      <c r="C37" s="136"/>
      <c r="D37" s="136"/>
      <c r="E37" s="136"/>
      <c r="F37" s="136"/>
      <c r="G37" s="136"/>
      <c r="H37" s="136"/>
      <c r="I37" s="132"/>
      <c r="J37" s="132"/>
      <c r="K37" s="132"/>
      <c r="L37" s="132"/>
      <c r="M37" s="132"/>
    </row>
    <row r="38" spans="1:13" ht="13.5" customHeight="1" x14ac:dyDescent="0.25">
      <c r="A38" s="102" t="s">
        <v>17</v>
      </c>
      <c r="B38" s="103">
        <v>1</v>
      </c>
      <c r="C38" s="104">
        <v>11</v>
      </c>
      <c r="D38" s="105">
        <v>16</v>
      </c>
      <c r="E38" s="105">
        <v>10</v>
      </c>
      <c r="F38" s="106">
        <f>(E38/D38-1)*100</f>
        <v>-37.5</v>
      </c>
      <c r="G38" s="107">
        <f>(E38/B38-1)*100</f>
        <v>900</v>
      </c>
      <c r="H38" s="106">
        <v>264.79000000000002</v>
      </c>
      <c r="I38" s="108">
        <v>55.44</v>
      </c>
      <c r="J38" s="108">
        <v>305.11</v>
      </c>
      <c r="K38" s="31">
        <v>77.44</v>
      </c>
      <c r="L38" s="31">
        <f>(K38/J38-1)*100</f>
        <v>-74.618989872504997</v>
      </c>
      <c r="M38" s="106">
        <f>(K38/H38-1)*100</f>
        <v>-70.754182559764345</v>
      </c>
    </row>
    <row r="39" spans="1:13" ht="13.5" customHeight="1" x14ac:dyDescent="0.25">
      <c r="A39" s="109" t="s">
        <v>23</v>
      </c>
      <c r="B39" s="110">
        <v>603</v>
      </c>
      <c r="C39" s="111">
        <v>595</v>
      </c>
      <c r="D39" s="111">
        <v>519</v>
      </c>
      <c r="E39" s="111">
        <v>744</v>
      </c>
      <c r="F39" s="112">
        <f>(E39/D39-1)*100</f>
        <v>43.352601156069362</v>
      </c>
      <c r="G39" s="112">
        <f>(E39/B39-1)*100</f>
        <v>23.38308457711442</v>
      </c>
      <c r="H39" s="113" t="s">
        <v>24</v>
      </c>
      <c r="I39" s="114" t="s">
        <v>24</v>
      </c>
      <c r="J39" s="113" t="s">
        <v>24</v>
      </c>
      <c r="K39" s="113" t="s">
        <v>24</v>
      </c>
      <c r="L39" s="113" t="s">
        <v>24</v>
      </c>
      <c r="M39" s="113" t="s">
        <v>24</v>
      </c>
    </row>
    <row r="40" spans="1:13" ht="13.5" customHeight="1" x14ac:dyDescent="0.25">
      <c r="A40" s="115" t="s">
        <v>25</v>
      </c>
      <c r="B40" s="113" t="s">
        <v>24</v>
      </c>
      <c r="C40" s="113" t="s">
        <v>24</v>
      </c>
      <c r="D40" s="113" t="s">
        <v>24</v>
      </c>
      <c r="E40" s="113" t="s">
        <v>24</v>
      </c>
      <c r="F40" s="113" t="s">
        <v>24</v>
      </c>
      <c r="G40" s="113" t="s">
        <v>24</v>
      </c>
      <c r="H40" s="112">
        <v>298.86</v>
      </c>
      <c r="I40" s="114">
        <v>311.14</v>
      </c>
      <c r="J40" s="113">
        <v>303.23</v>
      </c>
      <c r="K40" s="113">
        <v>326.02</v>
      </c>
      <c r="L40" s="113">
        <f>(K40/J40-1)*100</f>
        <v>7.5157471226461547</v>
      </c>
      <c r="M40" s="113">
        <f>(K40/H40-1)*100</f>
        <v>9.0878672288027715</v>
      </c>
    </row>
    <row r="41" spans="1:13" x14ac:dyDescent="0.25">
      <c r="A41" s="116"/>
      <c r="B41" s="116"/>
      <c r="C41" s="117"/>
      <c r="D41" s="117"/>
      <c r="E41" s="117"/>
      <c r="F41" s="118"/>
      <c r="G41" s="118"/>
      <c r="H41" s="118"/>
    </row>
    <row r="42" spans="1:13" x14ac:dyDescent="0.25">
      <c r="A42" s="119" t="s">
        <v>26</v>
      </c>
      <c r="B42" s="120"/>
      <c r="C42" s="121"/>
      <c r="D42" s="121"/>
      <c r="E42" s="121"/>
    </row>
    <row r="43" spans="1:13" x14ac:dyDescent="0.25">
      <c r="A43" s="119" t="s">
        <v>27</v>
      </c>
      <c r="B43" s="120"/>
      <c r="C43" s="121"/>
      <c r="D43" s="122"/>
      <c r="E43" s="122"/>
    </row>
    <row r="44" spans="1:13" x14ac:dyDescent="0.25">
      <c r="A44" s="123"/>
      <c r="C44" s="121"/>
      <c r="D44" s="121"/>
      <c r="E44" s="121"/>
      <c r="M44" s="124" t="s">
        <v>28</v>
      </c>
    </row>
    <row r="45" spans="1:13" x14ac:dyDescent="0.25">
      <c r="D45" s="125"/>
      <c r="E45" s="125"/>
      <c r="M45" s="124" t="s">
        <v>29</v>
      </c>
    </row>
    <row r="46" spans="1:13" ht="23.25" customHeight="1" x14ac:dyDescent="0.25">
      <c r="D46" s="126"/>
      <c r="E46" s="126"/>
      <c r="F46" s="126"/>
      <c r="G46" s="126"/>
      <c r="H46" s="126"/>
      <c r="I46" s="126"/>
    </row>
  </sheetData>
  <mergeCells count="17">
    <mergeCell ref="A2:M2"/>
    <mergeCell ref="A4:A6"/>
    <mergeCell ref="B4:G4"/>
    <mergeCell ref="H4:M4"/>
    <mergeCell ref="B5:C5"/>
    <mergeCell ref="D5:E5"/>
    <mergeCell ref="F5:G5"/>
    <mergeCell ref="H5:I5"/>
    <mergeCell ref="J5:K5"/>
    <mergeCell ref="L5:M5"/>
    <mergeCell ref="D46:I46"/>
    <mergeCell ref="A7:M7"/>
    <mergeCell ref="A14:M14"/>
    <mergeCell ref="A21:M21"/>
    <mergeCell ref="A25:M25"/>
    <mergeCell ref="A31:M31"/>
    <mergeCell ref="A37:M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2025-03-27T07:04:00Z</dcterms:created>
  <dcterms:modified xsi:type="dcterms:W3CDTF">2025-03-27T07:06:08Z</dcterms:modified>
</cp:coreProperties>
</file>